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1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<sst xmlns="http://schemas.openxmlformats.org/spreadsheetml/2006/main" count="299" uniqueCount="158">
  <si>
    <t>收支预算总表</t>
  </si>
  <si>
    <t>填报单位:[203001]大余县人民政府办公室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</si>
  <si>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</si>
  <si>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</si>
  <si>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</si>
  <si>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</si>
  <si>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</si>
  <si>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</si>
  <si>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</si>
  <si>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</si>
  <si>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</si>
  <si>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</si>
  <si>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</si>
  <si>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</si>
  <si>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</si>
  <si>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</si>
  <si>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</si>
  <si>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</si>
  <si>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</si>
  <si>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</si>
  <si>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</si>
  <si>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</si>
  <si>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</si>
  <si>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</si>
  <si>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</si>
  <si>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</si>
  <si>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[203001]大余县人民政府办公室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</si>
  <si>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</si>
  <si>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</si>
  <si>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</si>
  <si>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</si>
  <si>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</si>
  <si>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</si>
  <si>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</si>
  <si>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</si>
  <si>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</si>
  <si>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</si>
  <si>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</si>
  <si>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</si>
  <si>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</si>
  <si>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</si>
  <si>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</si>
  <si>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</si>
  <si>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</si>
  <si>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</si>
  <si>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</si>
  <si>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</si>
  <si>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</si>
  <si>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2010102</t>
  </si>
  <si>
    <t>　　一般行政管理事务</t>
  </si>
  <si>
    <t>　03</t>
  </si>
  <si>
    <t>　政府办公厅（室）及相关机构事务</t>
  </si>
  <si>
    <t>　　2010301</t>
  </si>
  <si>
    <t>　　行政运行</t>
  </si>
  <si>
    <t>　　2010302</t>
  </si>
  <si>
    <t>　　2010306</t>
  </si>
  <si>
    <t>　　政务公开审批</t>
  </si>
  <si>
    <t>　33</t>
  </si>
  <si>
    <t>　宣传事务</t>
  </si>
  <si>
    <t>　　2013399</t>
  </si>
  <si>
    <t>　　其他宣传事务支出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</si>
  <si>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</si>
  <si>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</si>
  <si>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</si>
  <si>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</si>
  <si>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</si>
  <si>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</si>
  <si>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</si>
  <si>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</si>
  <si>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</si>
  <si>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</si>
  <si>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</si>
  <si>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</si>
  <si>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</si>
  <si>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</si>
  <si>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</si>
  <si>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</si>
  <si>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</si>
  <si>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</si>
  <si>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</si>
  <si>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</si>
  <si>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</si>
  <si>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</si>
  <si>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</si>
  <si>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</si>
  <si>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</si>
  <si>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填报单位[203001]大余县人民政府办公室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</si>
  <si>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</si>
  <si>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</si>
  <si>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</si>
  <si>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</si>
  <si>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</si>
  <si>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</si>
  <si>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</si>
  <si>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</si>
  <si>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</si>
  <si>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</si>
  <si>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</si>
  <si>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</si>
  <si>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478.11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</si>
  <si>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</si>
  <si>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</si>
  <si>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</si>
  <si>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</si>
  <si>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</si>
  <si>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</si>
  <si>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</si>
  <si>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</si>
  <si>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</si>
  <si>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</si>
  <si>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</si>
  <si>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</si>
  <si>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</si>
  <si>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</si>
  <si>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</si>
  <si>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</si>
  <si>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</si>
  <si>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</si>
  <si>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</si>
  <si>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</si>
  <si>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</si>
  <si>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</si>
  <si>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</si>
  <si>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</si>
  <si>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</si>
  <si>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</si>
  <si>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</si>
  <si>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</si>
  <si>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</si>
  <si>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30211</t>
  </si>
  <si>
    <t>　差旅费</t>
  </si>
  <si>
    <t>　30217</t>
  </si>
  <si>
    <t>　公务接待费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</si>
  <si>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</si>
  <si>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</si>
  <si>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</si>
  <si>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</si>
  <si>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</si>
  <si>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</si>
  <si>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</si>
  <si>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</si>
  <si>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</si>
  <si>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</si>
  <si>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</si>
  <si>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</si>
  <si>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</si>
  <si>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</si>
  <si>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</si>
  <si>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</si>
  <si>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</si>
  <si>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</si>
  <si>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</si>
  <si>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203001</t>
  </si>
  <si>
    <t>大余县人民政府办公室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</si>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</sst>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80" fontId="8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81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182" fontId="3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 vertical="center"/>
      <protection/>
    </xf>
    <xf numFmtId="182" fontId="2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left" vertical="center"/>
      <protection/>
    </xf>
    <xf numFmtId="182" fontId="4" fillId="0" borderId="9" xfId="0" applyNumberFormat="1" applyFont="1" applyFill="1" applyBorder="1" applyAlignment="1" applyProtection="1">
      <alignment horizontal="center" vertical="center"/>
      <protection/>
    </xf>
    <xf numFmtId="182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182" fontId="4" fillId="0" borderId="9" xfId="0" applyNumberFormat="1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182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18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19;&#24220;&#211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一般公共服务支出</v>
          </cell>
        </row>
        <row r="9">
          <cell r="A9" t="str">
            <v>社会保障和就业支出</v>
          </cell>
          <cell r="B9">
            <v>34.09056</v>
          </cell>
        </row>
        <row r="10">
          <cell r="A10" t="str">
            <v>卫生健康支出</v>
          </cell>
          <cell r="B10">
            <v>24.40174</v>
          </cell>
        </row>
        <row r="11">
          <cell r="A11" t="str">
            <v>住房保障支出</v>
          </cell>
          <cell r="B11">
            <v>15.7428</v>
          </cell>
        </row>
      </sheetData>
      <sheetData sheetId="10">
        <row r="7">
          <cell r="A7" t="str">
            <v>一般公共服务支出</v>
          </cell>
        </row>
        <row r="8">
          <cell r="A8" t="str">
            <v>社会保障和就业支出</v>
          </cell>
          <cell r="B8">
            <v>34.09056</v>
          </cell>
          <cell r="C8">
            <v>34.09056</v>
          </cell>
        </row>
        <row r="9">
          <cell r="A9" t="str">
            <v>卫生健康支出</v>
          </cell>
          <cell r="B9">
            <v>24.40174</v>
          </cell>
          <cell r="C9">
            <v>24.40174</v>
          </cell>
        </row>
        <row r="10">
          <cell r="A10" t="str">
            <v>住房保障支出</v>
          </cell>
          <cell r="B10">
            <v>15.7428</v>
          </cell>
          <cell r="C10">
            <v>15.7428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2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42.8515625" style="34" customWidth="1"/>
    <col min="2" max="2" width="18.57421875" style="34" customWidth="1"/>
    <col min="3" max="3" width="34.7109375" style="34" customWidth="1"/>
    <col min="4" max="4" width="25.7109375" style="34" customWidth="1"/>
    <col min="5" max="251" width="9.140625" style="34" customWidth="1"/>
    <col min="252" max="16384" width="9.140625" style="35" customWidth="1"/>
  </cols>
  <sheetData>
    <row r="1" spans="1:250" s="34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</row>
    <row r="2" spans="1:250" s="34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</row>
    <row r="3" spans="1:250" s="34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</row>
    <row r="4" spans="1:250" s="34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</row>
    <row r="5" spans="1:250" s="34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</row>
    <row r="6" spans="1:250" s="34" customFormat="1" ht="15.75" customHeight="1">
      <c r="A6" s="83" t="s">
        <v>8</v>
      </c>
      <c r="B6" s="84">
        <v>552.34</v>
      </c>
      <c r="C6" s="85" t="str">
        <f>IF(ISBLANK('[1]支出总表（引用）'!A8)," ",'[1]支出总表（引用）'!A8)</f>
        <v>一般公共服务支出</v>
      </c>
      <c r="D6" s="86">
        <v>763.87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</row>
    <row r="7" spans="1:250" s="34" customFormat="1" ht="15.75" customHeight="1">
      <c r="A7" s="87" t="s">
        <v>9</v>
      </c>
      <c r="B7" s="84">
        <v>552.34</v>
      </c>
      <c r="C7" s="85" t="str">
        <f>IF(ISBLANK('[1]支出总表（引用）'!A9)," ",'[1]支出总表（引用）'!A9)</f>
        <v>社会保障和就业支出</v>
      </c>
      <c r="D7" s="86">
        <f>IF(ISBLANK('[1]支出总表（引用）'!B9)," ",'[1]支出总表（引用）'!B9)</f>
        <v>34.09056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</row>
    <row r="8" spans="1:250" s="34" customFormat="1" ht="15.75" customHeight="1">
      <c r="A8" s="87" t="s">
        <v>10</v>
      </c>
      <c r="B8" s="88"/>
      <c r="C8" s="85" t="str">
        <f>IF(ISBLANK('[1]支出总表（引用）'!A10)," ",'[1]支出总表（引用）'!A10)</f>
        <v>卫生健康支出</v>
      </c>
      <c r="D8" s="86">
        <f>IF(ISBLANK('[1]支出总表（引用）'!B10)," ",'[1]支出总表（引用）'!B10)</f>
        <v>24.40174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0" s="34" customFormat="1" ht="15.75" customHeight="1">
      <c r="A9" s="87" t="s">
        <v>11</v>
      </c>
      <c r="B9" s="88"/>
      <c r="C9" s="85" t="str">
        <f>IF(ISBLANK('[1]支出总表（引用）'!A11)," ",'[1]支出总表（引用）'!A11)</f>
        <v>住房保障支出</v>
      </c>
      <c r="D9" s="86">
        <f>IF(ISBLANK('[1]支出总表（引用）'!B11)," ",'[1]支出总表（引用）'!B11)</f>
        <v>15.7428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</row>
    <row r="10" spans="1:250" s="34" customFormat="1" ht="15.75" customHeight="1">
      <c r="A10" s="83" t="s">
        <v>12</v>
      </c>
      <c r="B10" s="84"/>
      <c r="C10" s="85" t="str">
        <f>IF(ISBLANK('[1]支出总表（引用）'!A12)," ",'[1]支出总表（引用）'!A12)</f>
        <v> </v>
      </c>
      <c r="D10" s="86" t="str">
        <f>IF(ISBLANK('[1]支出总表（引用）'!B12)," ",'[1]支出总表（引用）'!B12)</f>
        <v> 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</row>
    <row r="11" spans="1:250" s="34" customFormat="1" ht="15.75" customHeight="1">
      <c r="A11" s="87" t="s">
        <v>13</v>
      </c>
      <c r="B11" s="84"/>
      <c r="C11" s="85" t="str">
        <f>IF(ISBLANK('[1]支出总表（引用）'!A13)," ",'[1]支出总表（引用）'!A13)</f>
        <v> </v>
      </c>
      <c r="D11" s="86" t="str">
        <f>IF(ISBLANK('[1]支出总表（引用）'!B13)," ",'[1]支出总表（引用）'!B13)</f>
        <v> 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</row>
    <row r="12" spans="1:250" s="34" customFormat="1" ht="15.75" customHeight="1">
      <c r="A12" s="87" t="s">
        <v>14</v>
      </c>
      <c r="B12" s="84"/>
      <c r="C12" s="85" t="str">
        <f>IF(ISBLANK('[1]支出总表（引用）'!A14)," ",'[1]支出总表（引用）'!A14)</f>
        <v> </v>
      </c>
      <c r="D12" s="86" t="str">
        <f>IF(ISBLANK('[1]支出总表（引用）'!B14)," ",'[1]支出总表（引用）'!B14)</f>
        <v> 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</row>
    <row r="13" spans="1:250" s="34" customFormat="1" ht="15.75" customHeight="1">
      <c r="A13" s="87" t="s">
        <v>15</v>
      </c>
      <c r="B13" s="84"/>
      <c r="C13" s="85" t="str">
        <f>IF(ISBLANK('[1]支出总表（引用）'!A15)," ",'[1]支出总表（引用）'!A15)</f>
        <v> </v>
      </c>
      <c r="D13" s="86" t="str">
        <f>IF(ISBLANK('[1]支出总表（引用）'!B15)," ",'[1]支出总表（引用）'!B15)</f>
        <v> 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</row>
    <row r="14" spans="1:250" s="34" customFormat="1" ht="15.75" customHeight="1">
      <c r="A14" s="87" t="s">
        <v>16</v>
      </c>
      <c r="B14" s="88"/>
      <c r="C14" s="85" t="str">
        <f>IF(ISBLANK('[1]支出总表（引用）'!A16)," ",'[1]支出总表（引用）'!A16)</f>
        <v> </v>
      </c>
      <c r="D14" s="86" t="str">
        <f>IF(ISBLANK('[1]支出总表（引用）'!B16)," ",'[1]支出总表（引用）'!B16)</f>
        <v> 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</row>
    <row r="15" spans="1:250" s="34" customFormat="1" ht="15.75" customHeight="1">
      <c r="A15" s="87" t="s">
        <v>17</v>
      </c>
      <c r="B15" s="88">
        <v>3</v>
      </c>
      <c r="C15" s="85" t="str">
        <f>IF(ISBLANK('[1]支出总表（引用）'!A17)," ",'[1]支出总表（引用）'!A17)</f>
        <v> </v>
      </c>
      <c r="D15" s="86" t="str">
        <f>IF(ISBLANK('[1]支出总表（引用）'!B17)," ",'[1]支出总表（引用）'!B17)</f>
        <v> 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</row>
    <row r="16" spans="1:250" s="34" customFormat="1" ht="15.75" customHeight="1">
      <c r="A16" s="83"/>
      <c r="B16" s="89"/>
      <c r="C16" s="85" t="str">
        <f>IF(ISBLANK('[1]支出总表（引用）'!A18)," ",'[1]支出总表（引用）'!A18)</f>
        <v> </v>
      </c>
      <c r="D16" s="86" t="str">
        <f>IF(ISBLANK('[1]支出总表（引用）'!B18)," ",'[1]支出总表（引用）'!B18)</f>
        <v> 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</row>
    <row r="17" spans="1:250" s="34" customFormat="1" ht="15.75" customHeight="1">
      <c r="A17" s="82" t="s">
        <v>18</v>
      </c>
      <c r="B17" s="88">
        <v>555.34</v>
      </c>
      <c r="C17" s="82" t="s">
        <v>19</v>
      </c>
      <c r="D17" s="88">
        <v>838.11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</row>
    <row r="18" spans="1:250" s="34" customFormat="1" ht="15.75" customHeight="1">
      <c r="A18" s="87" t="s">
        <v>20</v>
      </c>
      <c r="B18" s="88"/>
      <c r="C18" s="87" t="s">
        <v>21</v>
      </c>
      <c r="D18" s="88" t="str">
        <f>IF(ISBLANK('[1]支出总表（引用）'!C7)," ",'[1]支出总表（引用）'!C7)</f>
        <v> 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</row>
    <row r="19" spans="1:250" s="34" customFormat="1" ht="15.75" customHeight="1">
      <c r="A19" s="87" t="s">
        <v>22</v>
      </c>
      <c r="B19" s="88">
        <v>282.7644</v>
      </c>
      <c r="C19" s="90"/>
      <c r="D19" s="9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</row>
    <row r="20" spans="1:250" s="34" customFormat="1" ht="15.75" customHeight="1">
      <c r="A20" s="83"/>
      <c r="B20" s="88"/>
      <c r="C20" s="83"/>
      <c r="D20" s="88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</row>
    <row r="21" spans="1:250" s="34" customFormat="1" ht="15.75" customHeight="1">
      <c r="A21" s="82" t="s">
        <v>23</v>
      </c>
      <c r="B21" s="88">
        <v>838.11</v>
      </c>
      <c r="C21" s="82" t="s">
        <v>24</v>
      </c>
      <c r="D21" s="88">
        <f>B21</f>
        <v>838.11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</row>
    <row r="22" spans="1:250" s="34" customFormat="1" ht="19.5" customHeight="1">
      <c r="A22" s="91"/>
      <c r="B22" s="91"/>
      <c r="C22" s="91"/>
      <c r="D22" s="91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 topLeftCell="A1">
      <selection activeCell="V29" sqref="V29"/>
    </sheetView>
  </sheetViews>
  <sheetFormatPr defaultColWidth="9.140625" defaultRowHeight="12.75" customHeight="1"/>
  <cols>
    <col min="1" max="1" width="13.140625" style="1" customWidth="1"/>
    <col min="2" max="2" width="35.140625" style="1" customWidth="1"/>
    <col min="3" max="3" width="10.421875" style="1" customWidth="1"/>
    <col min="4" max="4" width="11.140625" style="1" customWidth="1"/>
    <col min="5" max="5" width="10.7109375" style="1" customWidth="1"/>
    <col min="6" max="6" width="14.7109375" style="1" customWidth="1"/>
    <col min="7" max="13" width="14.7109375" style="1" hidden="1" customWidth="1"/>
    <col min="14" max="14" width="11.57421875" style="1" customWidth="1"/>
    <col min="15" max="15" width="15.421875" style="1" customWidth="1"/>
  </cols>
  <sheetData>
    <row r="1" spans="1:15" s="1" customFormat="1" ht="21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" customFormat="1" ht="27.75" customHeight="1">
      <c r="A2" s="6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 t="s">
        <v>2</v>
      </c>
    </row>
    <row r="3" spans="1:15" s="22" customFormat="1" ht="30" customHeight="1">
      <c r="A3" s="25" t="s">
        <v>27</v>
      </c>
      <c r="B3" s="25" t="s">
        <v>28</v>
      </c>
      <c r="C3" s="73" t="s">
        <v>29</v>
      </c>
      <c r="D3" s="74" t="s">
        <v>30</v>
      </c>
      <c r="E3" s="25" t="s">
        <v>31</v>
      </c>
      <c r="F3" s="25"/>
      <c r="G3" s="25"/>
      <c r="H3" s="25"/>
      <c r="I3" s="70" t="s">
        <v>32</v>
      </c>
      <c r="J3" s="70" t="s">
        <v>33</v>
      </c>
      <c r="K3" s="70" t="s">
        <v>34</v>
      </c>
      <c r="L3" s="70" t="s">
        <v>35</v>
      </c>
      <c r="M3" s="70" t="s">
        <v>36</v>
      </c>
      <c r="N3" s="70" t="s">
        <v>37</v>
      </c>
      <c r="O3" s="74" t="s">
        <v>38</v>
      </c>
    </row>
    <row r="4" spans="1:15" s="22" customFormat="1" ht="30" customHeight="1">
      <c r="A4" s="25"/>
      <c r="B4" s="25"/>
      <c r="C4" s="75"/>
      <c r="D4" s="74"/>
      <c r="E4" s="74" t="s">
        <v>39</v>
      </c>
      <c r="F4" s="74" t="s">
        <v>40</v>
      </c>
      <c r="G4" s="74" t="s">
        <v>41</v>
      </c>
      <c r="H4" s="74" t="s">
        <v>42</v>
      </c>
      <c r="I4" s="70"/>
      <c r="J4" s="70"/>
      <c r="K4" s="70"/>
      <c r="L4" s="70"/>
      <c r="M4" s="70"/>
      <c r="N4" s="70"/>
      <c r="O4" s="74"/>
    </row>
    <row r="5" spans="1:15" s="22" customFormat="1" ht="13.5" customHeight="1">
      <c r="A5" s="29" t="s">
        <v>43</v>
      </c>
      <c r="B5" s="29" t="s">
        <v>43</v>
      </c>
      <c r="C5" s="29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  <c r="H5" s="29">
        <v>2</v>
      </c>
      <c r="I5" s="29">
        <f aca="true" t="shared" si="0" ref="I5:O5">H5+1</f>
        <v>3</v>
      </c>
      <c r="J5" s="29">
        <f t="shared" si="0"/>
        <v>4</v>
      </c>
      <c r="K5" s="29">
        <f t="shared" si="0"/>
        <v>5</v>
      </c>
      <c r="L5" s="29">
        <f t="shared" si="0"/>
        <v>6</v>
      </c>
      <c r="M5" s="29">
        <f t="shared" si="0"/>
        <v>7</v>
      </c>
      <c r="N5" s="29">
        <f t="shared" si="0"/>
        <v>8</v>
      </c>
      <c r="O5" s="29">
        <f t="shared" si="0"/>
        <v>9</v>
      </c>
    </row>
    <row r="6" spans="1:15" s="22" customFormat="1" ht="13.5" customHeight="1">
      <c r="A6" s="30"/>
      <c r="B6" s="76" t="s">
        <v>29</v>
      </c>
      <c r="C6" s="31">
        <v>838.11</v>
      </c>
      <c r="D6" s="31">
        <v>282.7644</v>
      </c>
      <c r="E6" s="31">
        <v>552.3411</v>
      </c>
      <c r="F6" s="31">
        <v>552.3411</v>
      </c>
      <c r="G6" s="33"/>
      <c r="H6" s="33"/>
      <c r="I6" s="31"/>
      <c r="J6" s="31"/>
      <c r="K6" s="31"/>
      <c r="L6" s="31"/>
      <c r="M6" s="31"/>
      <c r="N6" s="31">
        <v>3</v>
      </c>
      <c r="O6" s="31"/>
    </row>
    <row r="7" spans="1:15" s="22" customFormat="1" ht="13.5" customHeight="1">
      <c r="A7" s="30" t="s">
        <v>44</v>
      </c>
      <c r="B7" s="76" t="s">
        <v>45</v>
      </c>
      <c r="C7" s="31">
        <v>763.87</v>
      </c>
      <c r="D7" s="31">
        <v>282.7644</v>
      </c>
      <c r="E7" s="31">
        <v>478.11</v>
      </c>
      <c r="F7" s="31">
        <v>478.11</v>
      </c>
      <c r="G7" s="33"/>
      <c r="H7" s="33"/>
      <c r="I7" s="31"/>
      <c r="J7" s="31"/>
      <c r="K7" s="31"/>
      <c r="L7" s="31"/>
      <c r="M7" s="31"/>
      <c r="N7" s="31">
        <v>3</v>
      </c>
      <c r="O7" s="31"/>
    </row>
    <row r="8" spans="1:15" s="22" customFormat="1" ht="13.5" customHeight="1">
      <c r="A8" s="30" t="s">
        <v>46</v>
      </c>
      <c r="B8" s="76" t="s">
        <v>47</v>
      </c>
      <c r="C8" s="31">
        <v>18.5</v>
      </c>
      <c r="D8" s="31">
        <v>18.5</v>
      </c>
      <c r="E8" s="31"/>
      <c r="F8" s="31"/>
      <c r="G8" s="33"/>
      <c r="H8" s="33"/>
      <c r="I8" s="31"/>
      <c r="J8" s="31"/>
      <c r="K8" s="31"/>
      <c r="L8" s="31"/>
      <c r="M8" s="31"/>
      <c r="N8" s="31"/>
      <c r="O8" s="31"/>
    </row>
    <row r="9" spans="1:15" s="22" customFormat="1" ht="13.5" customHeight="1">
      <c r="A9" s="30" t="s">
        <v>48</v>
      </c>
      <c r="B9" s="76" t="s">
        <v>49</v>
      </c>
      <c r="C9" s="31">
        <v>18.5</v>
      </c>
      <c r="D9" s="31">
        <v>18.5</v>
      </c>
      <c r="E9" s="31"/>
      <c r="F9" s="31"/>
      <c r="G9" s="33"/>
      <c r="H9" s="33"/>
      <c r="I9" s="31"/>
      <c r="J9" s="31"/>
      <c r="K9" s="31"/>
      <c r="L9" s="31"/>
      <c r="M9" s="31"/>
      <c r="N9" s="31"/>
      <c r="O9" s="31"/>
    </row>
    <row r="10" spans="1:15" s="22" customFormat="1" ht="13.5" customHeight="1">
      <c r="A10" s="30" t="s">
        <v>50</v>
      </c>
      <c r="B10" s="76" t="s">
        <v>51</v>
      </c>
      <c r="C10" s="31">
        <v>720.37</v>
      </c>
      <c r="D10" s="31">
        <v>239.2644</v>
      </c>
      <c r="E10" s="31">
        <v>478.11</v>
      </c>
      <c r="F10" s="31">
        <v>478.11</v>
      </c>
      <c r="G10" s="33"/>
      <c r="H10" s="33"/>
      <c r="I10" s="31"/>
      <c r="J10" s="31"/>
      <c r="K10" s="31"/>
      <c r="L10" s="31"/>
      <c r="M10" s="31"/>
      <c r="N10" s="31">
        <v>3</v>
      </c>
      <c r="O10" s="31"/>
    </row>
    <row r="11" spans="1:15" s="22" customFormat="1" ht="13.5" customHeight="1">
      <c r="A11" s="30" t="s">
        <v>52</v>
      </c>
      <c r="B11" s="76" t="s">
        <v>53</v>
      </c>
      <c r="C11" s="31">
        <v>203.306</v>
      </c>
      <c r="D11" s="31"/>
      <c r="E11" s="31">
        <v>203.306</v>
      </c>
      <c r="F11" s="31">
        <v>203.306</v>
      </c>
      <c r="G11" s="33"/>
      <c r="H11" s="33"/>
      <c r="I11" s="31"/>
      <c r="J11" s="31"/>
      <c r="K11" s="31"/>
      <c r="L11" s="31"/>
      <c r="M11" s="31"/>
      <c r="N11" s="31"/>
      <c r="O11" s="31"/>
    </row>
    <row r="12" spans="1:15" s="22" customFormat="1" ht="13.5" customHeight="1">
      <c r="A12" s="30" t="s">
        <v>54</v>
      </c>
      <c r="B12" s="76" t="s">
        <v>49</v>
      </c>
      <c r="C12" s="31">
        <v>487.06</v>
      </c>
      <c r="D12" s="31">
        <v>209.2644</v>
      </c>
      <c r="E12" s="31">
        <v>274.8</v>
      </c>
      <c r="F12" s="31">
        <v>274.8</v>
      </c>
      <c r="G12" s="33"/>
      <c r="H12" s="33"/>
      <c r="I12" s="31"/>
      <c r="J12" s="31"/>
      <c r="K12" s="31"/>
      <c r="L12" s="31"/>
      <c r="M12" s="31"/>
      <c r="N12" s="31">
        <v>3</v>
      </c>
      <c r="O12" s="31"/>
    </row>
    <row r="13" spans="1:15" s="22" customFormat="1" ht="13.5" customHeight="1">
      <c r="A13" s="30" t="s">
        <v>55</v>
      </c>
      <c r="B13" s="76" t="s">
        <v>56</v>
      </c>
      <c r="C13" s="31">
        <v>30</v>
      </c>
      <c r="D13" s="31">
        <v>30</v>
      </c>
      <c r="E13" s="31"/>
      <c r="F13" s="31"/>
      <c r="G13" s="33"/>
      <c r="H13" s="33"/>
      <c r="I13" s="31"/>
      <c r="J13" s="31"/>
      <c r="K13" s="31"/>
      <c r="L13" s="31"/>
      <c r="M13" s="31"/>
      <c r="N13" s="31"/>
      <c r="O13" s="31"/>
    </row>
    <row r="14" spans="1:15" s="22" customFormat="1" ht="13.5" customHeight="1">
      <c r="A14" s="30" t="s">
        <v>57</v>
      </c>
      <c r="B14" s="76" t="s">
        <v>58</v>
      </c>
      <c r="C14" s="31">
        <v>25</v>
      </c>
      <c r="D14" s="31">
        <v>25</v>
      </c>
      <c r="E14" s="31"/>
      <c r="F14" s="31"/>
      <c r="G14" s="33"/>
      <c r="H14" s="33"/>
      <c r="I14" s="31"/>
      <c r="J14" s="31"/>
      <c r="K14" s="31"/>
      <c r="L14" s="31"/>
      <c r="M14" s="31"/>
      <c r="N14" s="31"/>
      <c r="O14" s="31"/>
    </row>
    <row r="15" spans="1:15" s="22" customFormat="1" ht="13.5" customHeight="1">
      <c r="A15" s="30" t="s">
        <v>59</v>
      </c>
      <c r="B15" s="76" t="s">
        <v>60</v>
      </c>
      <c r="C15" s="31">
        <v>25</v>
      </c>
      <c r="D15" s="31">
        <v>25</v>
      </c>
      <c r="E15" s="31"/>
      <c r="F15" s="31"/>
      <c r="G15" s="33"/>
      <c r="H15" s="33"/>
      <c r="I15" s="31"/>
      <c r="J15" s="31"/>
      <c r="K15" s="31"/>
      <c r="L15" s="31"/>
      <c r="M15" s="31"/>
      <c r="N15" s="31"/>
      <c r="O15" s="31"/>
    </row>
    <row r="16" spans="1:15" s="22" customFormat="1" ht="13.5" customHeight="1">
      <c r="A16" s="30" t="s">
        <v>61</v>
      </c>
      <c r="B16" s="76" t="s">
        <v>62</v>
      </c>
      <c r="C16" s="31">
        <v>34.09056</v>
      </c>
      <c r="D16" s="31"/>
      <c r="E16" s="31">
        <v>34.09056</v>
      </c>
      <c r="F16" s="31">
        <v>34.09056</v>
      </c>
      <c r="G16" s="33"/>
      <c r="H16" s="33"/>
      <c r="I16" s="31"/>
      <c r="J16" s="31"/>
      <c r="K16" s="31"/>
      <c r="L16" s="31"/>
      <c r="M16" s="31"/>
      <c r="N16" s="31"/>
      <c r="O16" s="31"/>
    </row>
    <row r="17" spans="1:15" s="22" customFormat="1" ht="13.5" customHeight="1">
      <c r="A17" s="30" t="s">
        <v>63</v>
      </c>
      <c r="B17" s="76" t="s">
        <v>64</v>
      </c>
      <c r="C17" s="31">
        <v>33.15936</v>
      </c>
      <c r="D17" s="31"/>
      <c r="E17" s="31">
        <v>33.15936</v>
      </c>
      <c r="F17" s="31">
        <v>33.15936</v>
      </c>
      <c r="G17" s="33"/>
      <c r="H17" s="33"/>
      <c r="I17" s="31"/>
      <c r="J17" s="31"/>
      <c r="K17" s="31"/>
      <c r="L17" s="31"/>
      <c r="M17" s="31"/>
      <c r="N17" s="31"/>
      <c r="O17" s="31"/>
    </row>
    <row r="18" spans="1:15" s="22" customFormat="1" ht="13.5" customHeight="1">
      <c r="A18" s="30" t="s">
        <v>65</v>
      </c>
      <c r="B18" s="76" t="s">
        <v>66</v>
      </c>
      <c r="C18" s="31">
        <v>22.10624</v>
      </c>
      <c r="D18" s="31"/>
      <c r="E18" s="31">
        <v>22.10624</v>
      </c>
      <c r="F18" s="31">
        <v>22.10624</v>
      </c>
      <c r="G18" s="33"/>
      <c r="H18" s="33"/>
      <c r="I18" s="31"/>
      <c r="J18" s="31"/>
      <c r="K18" s="31"/>
      <c r="L18" s="31"/>
      <c r="M18" s="31"/>
      <c r="N18" s="31"/>
      <c r="O18" s="31"/>
    </row>
    <row r="19" spans="1:15" s="22" customFormat="1" ht="13.5" customHeight="1">
      <c r="A19" s="30" t="s">
        <v>67</v>
      </c>
      <c r="B19" s="76" t="s">
        <v>68</v>
      </c>
      <c r="C19" s="31">
        <v>11.05312</v>
      </c>
      <c r="D19" s="31"/>
      <c r="E19" s="31">
        <v>11.05312</v>
      </c>
      <c r="F19" s="31">
        <v>11.05312</v>
      </c>
      <c r="G19" s="33"/>
      <c r="H19" s="33"/>
      <c r="I19" s="31"/>
      <c r="J19" s="31"/>
      <c r="K19" s="31"/>
      <c r="L19" s="31"/>
      <c r="M19" s="31"/>
      <c r="N19" s="31"/>
      <c r="O19" s="31"/>
    </row>
    <row r="20" spans="1:15" s="22" customFormat="1" ht="13.5" customHeight="1">
      <c r="A20" s="30" t="s">
        <v>69</v>
      </c>
      <c r="B20" s="76" t="s">
        <v>70</v>
      </c>
      <c r="C20" s="31">
        <v>0.9312</v>
      </c>
      <c r="D20" s="31"/>
      <c r="E20" s="31">
        <v>0.9312</v>
      </c>
      <c r="F20" s="31">
        <v>0.9312</v>
      </c>
      <c r="G20" s="33"/>
      <c r="H20" s="33"/>
      <c r="I20" s="31"/>
      <c r="J20" s="31"/>
      <c r="K20" s="31"/>
      <c r="L20" s="31"/>
      <c r="M20" s="31"/>
      <c r="N20" s="31"/>
      <c r="O20" s="31"/>
    </row>
    <row r="21" spans="1:15" s="22" customFormat="1" ht="13.5" customHeight="1">
      <c r="A21" s="30" t="s">
        <v>71</v>
      </c>
      <c r="B21" s="76" t="s">
        <v>72</v>
      </c>
      <c r="C21" s="31">
        <v>0.9312</v>
      </c>
      <c r="D21" s="31"/>
      <c r="E21" s="31">
        <v>0.9312</v>
      </c>
      <c r="F21" s="31">
        <v>0.9312</v>
      </c>
      <c r="G21" s="33"/>
      <c r="H21" s="33"/>
      <c r="I21" s="31"/>
      <c r="J21" s="31"/>
      <c r="K21" s="31"/>
      <c r="L21" s="31"/>
      <c r="M21" s="31"/>
      <c r="N21" s="31"/>
      <c r="O21" s="31"/>
    </row>
    <row r="22" spans="1:15" s="22" customFormat="1" ht="13.5" customHeight="1">
      <c r="A22" s="30" t="s">
        <v>73</v>
      </c>
      <c r="B22" s="76" t="s">
        <v>74</v>
      </c>
      <c r="C22" s="31">
        <v>24.40174</v>
      </c>
      <c r="D22" s="31"/>
      <c r="E22" s="31">
        <v>24.40174</v>
      </c>
      <c r="F22" s="31">
        <v>24.40174</v>
      </c>
      <c r="G22" s="33"/>
      <c r="H22" s="33"/>
      <c r="I22" s="31"/>
      <c r="J22" s="31"/>
      <c r="K22" s="31"/>
      <c r="L22" s="31"/>
      <c r="M22" s="31"/>
      <c r="N22" s="31"/>
      <c r="O22" s="31"/>
    </row>
    <row r="23" spans="1:15" s="22" customFormat="1" ht="13.5" customHeight="1">
      <c r="A23" s="30" t="s">
        <v>75</v>
      </c>
      <c r="B23" s="76" t="s">
        <v>76</v>
      </c>
      <c r="C23" s="31">
        <v>24.40174</v>
      </c>
      <c r="D23" s="31"/>
      <c r="E23" s="31">
        <v>24.40174</v>
      </c>
      <c r="F23" s="31">
        <v>24.40174</v>
      </c>
      <c r="G23" s="33"/>
      <c r="H23" s="33"/>
      <c r="I23" s="31"/>
      <c r="J23" s="31"/>
      <c r="K23" s="31"/>
      <c r="L23" s="31"/>
      <c r="M23" s="31"/>
      <c r="N23" s="31"/>
      <c r="O23" s="31"/>
    </row>
    <row r="24" spans="1:15" s="22" customFormat="1" ht="13.5" customHeight="1">
      <c r="A24" s="30" t="s">
        <v>77</v>
      </c>
      <c r="B24" s="76" t="s">
        <v>78</v>
      </c>
      <c r="C24" s="31">
        <v>24.40174</v>
      </c>
      <c r="D24" s="31"/>
      <c r="E24" s="31">
        <v>24.40174</v>
      </c>
      <c r="F24" s="31">
        <v>24.40174</v>
      </c>
      <c r="G24" s="33"/>
      <c r="H24" s="33"/>
      <c r="I24" s="31"/>
      <c r="J24" s="31"/>
      <c r="K24" s="31"/>
      <c r="L24" s="31"/>
      <c r="M24" s="31"/>
      <c r="N24" s="31"/>
      <c r="O24" s="31"/>
    </row>
    <row r="25" spans="1:15" s="22" customFormat="1" ht="13.5" customHeight="1">
      <c r="A25" s="30" t="s">
        <v>79</v>
      </c>
      <c r="B25" s="76" t="s">
        <v>80</v>
      </c>
      <c r="C25" s="31">
        <v>15.7428</v>
      </c>
      <c r="D25" s="31"/>
      <c r="E25" s="31">
        <v>15.7428</v>
      </c>
      <c r="F25" s="31">
        <v>15.7428</v>
      </c>
      <c r="G25" s="33"/>
      <c r="H25" s="33"/>
      <c r="I25" s="31"/>
      <c r="J25" s="31"/>
      <c r="K25" s="31"/>
      <c r="L25" s="31"/>
      <c r="M25" s="31"/>
      <c r="N25" s="31"/>
      <c r="O25" s="31"/>
    </row>
    <row r="26" spans="1:15" s="22" customFormat="1" ht="13.5" customHeight="1">
      <c r="A26" s="30" t="s">
        <v>81</v>
      </c>
      <c r="B26" s="76" t="s">
        <v>82</v>
      </c>
      <c r="C26" s="31">
        <v>15.7428</v>
      </c>
      <c r="D26" s="31"/>
      <c r="E26" s="31">
        <v>15.7428</v>
      </c>
      <c r="F26" s="31">
        <v>15.7428</v>
      </c>
      <c r="G26" s="33"/>
      <c r="H26" s="33"/>
      <c r="I26" s="31"/>
      <c r="J26" s="31"/>
      <c r="K26" s="31"/>
      <c r="L26" s="31"/>
      <c r="M26" s="31"/>
      <c r="N26" s="31"/>
      <c r="O26" s="31"/>
    </row>
    <row r="27" spans="1:15" s="22" customFormat="1" ht="13.5" customHeight="1">
      <c r="A27" s="30" t="s">
        <v>83</v>
      </c>
      <c r="B27" s="76" t="s">
        <v>84</v>
      </c>
      <c r="C27" s="31">
        <v>15.7428</v>
      </c>
      <c r="D27" s="31"/>
      <c r="E27" s="31">
        <v>15.7428</v>
      </c>
      <c r="F27" s="31">
        <v>15.7428</v>
      </c>
      <c r="G27" s="33"/>
      <c r="H27" s="33"/>
      <c r="I27" s="31"/>
      <c r="J27" s="31"/>
      <c r="K27" s="31"/>
      <c r="L27" s="31"/>
      <c r="M27" s="31"/>
      <c r="N27" s="31"/>
      <c r="O27" s="3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O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E10" sqref="D10:E10"/>
    </sheetView>
  </sheetViews>
  <sheetFormatPr defaultColWidth="9.140625" defaultRowHeight="12.75" customHeight="1"/>
  <cols>
    <col min="1" max="1" width="16.00390625" style="1" customWidth="1"/>
    <col min="2" max="2" width="37.8515625" style="1" customWidth="1"/>
    <col min="3" max="3" width="16.8515625" style="1" customWidth="1"/>
    <col min="4" max="4" width="18.421875" style="1" customWidth="1"/>
    <col min="5" max="5" width="29.7109375" style="1" customWidth="1"/>
  </cols>
  <sheetData>
    <row r="1" spans="1:5" s="1" customFormat="1" ht="29.25" customHeight="1">
      <c r="A1" s="4" t="s">
        <v>85</v>
      </c>
      <c r="B1" s="4"/>
      <c r="C1" s="4"/>
      <c r="D1" s="4"/>
      <c r="E1" s="4"/>
    </row>
    <row r="2" spans="1:5" s="22" customFormat="1" ht="21" customHeight="1">
      <c r="A2" s="23" t="s">
        <v>86</v>
      </c>
      <c r="B2" s="2"/>
      <c r="C2" s="2"/>
      <c r="D2" s="2"/>
      <c r="E2" s="69" t="s">
        <v>2</v>
      </c>
    </row>
    <row r="3" spans="1:5" s="22" customFormat="1" ht="16.5" customHeight="1">
      <c r="A3" s="25" t="s">
        <v>87</v>
      </c>
      <c r="B3" s="25"/>
      <c r="C3" s="70" t="s">
        <v>29</v>
      </c>
      <c r="D3" s="26" t="s">
        <v>88</v>
      </c>
      <c r="E3" s="25" t="s">
        <v>89</v>
      </c>
    </row>
    <row r="4" spans="1:5" s="22" customFormat="1" ht="16.5" customHeight="1">
      <c r="A4" s="25" t="s">
        <v>90</v>
      </c>
      <c r="B4" s="25" t="s">
        <v>91</v>
      </c>
      <c r="C4" s="70"/>
      <c r="D4" s="26"/>
      <c r="E4" s="25"/>
    </row>
    <row r="5" spans="1:5" s="22" customFormat="1" ht="16.5" customHeight="1">
      <c r="A5" s="28" t="s">
        <v>43</v>
      </c>
      <c r="B5" s="28" t="s">
        <v>43</v>
      </c>
      <c r="C5" s="28">
        <v>1</v>
      </c>
      <c r="D5" s="29">
        <f>C5+1</f>
        <v>2</v>
      </c>
      <c r="E5" s="29">
        <f>D5+1</f>
        <v>3</v>
      </c>
    </row>
    <row r="6" spans="1:5" s="22" customFormat="1" ht="16.5" customHeight="1">
      <c r="A6" s="33"/>
      <c r="B6" s="33" t="s">
        <v>29</v>
      </c>
      <c r="C6" s="33">
        <v>838.11</v>
      </c>
      <c r="D6" s="33">
        <v>277.5411</v>
      </c>
      <c r="E6" s="33">
        <v>560.56</v>
      </c>
    </row>
    <row r="7" spans="1:5" s="22" customFormat="1" ht="16.5" customHeight="1">
      <c r="A7" s="33" t="s">
        <v>44</v>
      </c>
      <c r="B7" s="33" t="s">
        <v>45</v>
      </c>
      <c r="C7" s="33">
        <v>763.87</v>
      </c>
      <c r="D7" s="33">
        <v>203.306</v>
      </c>
      <c r="E7" s="33">
        <v>560.56</v>
      </c>
    </row>
    <row r="8" spans="1:5" s="22" customFormat="1" ht="16.5" customHeight="1">
      <c r="A8" s="33" t="s">
        <v>46</v>
      </c>
      <c r="B8" s="33" t="s">
        <v>47</v>
      </c>
      <c r="C8" s="33">
        <v>18.5</v>
      </c>
      <c r="D8" s="33"/>
      <c r="E8" s="33">
        <v>18.5</v>
      </c>
    </row>
    <row r="9" spans="1:5" s="22" customFormat="1" ht="16.5" customHeight="1">
      <c r="A9" s="33" t="s">
        <v>48</v>
      </c>
      <c r="B9" s="33" t="s">
        <v>49</v>
      </c>
      <c r="C9" s="33">
        <v>18.5</v>
      </c>
      <c r="D9" s="33"/>
      <c r="E9" s="33">
        <v>18.5</v>
      </c>
    </row>
    <row r="10" spans="1:5" s="22" customFormat="1" ht="16.5" customHeight="1">
      <c r="A10" s="33" t="s">
        <v>50</v>
      </c>
      <c r="B10" s="33" t="s">
        <v>51</v>
      </c>
      <c r="C10" s="33">
        <v>720.37</v>
      </c>
      <c r="D10" s="33">
        <v>203.306</v>
      </c>
      <c r="E10" s="33">
        <v>517.06</v>
      </c>
    </row>
    <row r="11" spans="1:5" s="22" customFormat="1" ht="16.5" customHeight="1">
      <c r="A11" s="33" t="s">
        <v>52</v>
      </c>
      <c r="B11" s="33" t="s">
        <v>53</v>
      </c>
      <c r="C11" s="33">
        <v>203.306</v>
      </c>
      <c r="D11" s="33">
        <v>203.306</v>
      </c>
      <c r="E11" s="33"/>
    </row>
    <row r="12" spans="1:5" s="22" customFormat="1" ht="16.5" customHeight="1">
      <c r="A12" s="33" t="s">
        <v>54</v>
      </c>
      <c r="B12" s="33" t="s">
        <v>49</v>
      </c>
      <c r="C12" s="33">
        <v>487.06</v>
      </c>
      <c r="D12" s="33"/>
      <c r="E12" s="33">
        <v>487.06</v>
      </c>
    </row>
    <row r="13" spans="1:5" s="22" customFormat="1" ht="16.5" customHeight="1">
      <c r="A13" s="33" t="s">
        <v>55</v>
      </c>
      <c r="B13" s="33" t="s">
        <v>56</v>
      </c>
      <c r="C13" s="33">
        <v>30</v>
      </c>
      <c r="D13" s="33"/>
      <c r="E13" s="33">
        <v>30</v>
      </c>
    </row>
    <row r="14" spans="1:5" s="22" customFormat="1" ht="16.5" customHeight="1">
      <c r="A14" s="33" t="s">
        <v>57</v>
      </c>
      <c r="B14" s="33" t="s">
        <v>58</v>
      </c>
      <c r="C14" s="33">
        <v>25</v>
      </c>
      <c r="D14" s="33"/>
      <c r="E14" s="33">
        <v>25</v>
      </c>
    </row>
    <row r="15" spans="1:5" s="22" customFormat="1" ht="16.5" customHeight="1">
      <c r="A15" s="33" t="s">
        <v>59</v>
      </c>
      <c r="B15" s="33" t="s">
        <v>60</v>
      </c>
      <c r="C15" s="33">
        <v>25</v>
      </c>
      <c r="D15" s="33"/>
      <c r="E15" s="33">
        <v>25</v>
      </c>
    </row>
    <row r="16" spans="1:5" s="22" customFormat="1" ht="16.5" customHeight="1">
      <c r="A16" s="33" t="s">
        <v>61</v>
      </c>
      <c r="B16" s="33" t="s">
        <v>62</v>
      </c>
      <c r="C16" s="33">
        <v>34.09056</v>
      </c>
      <c r="D16" s="33">
        <v>34.09056</v>
      </c>
      <c r="E16" s="33"/>
    </row>
    <row r="17" spans="1:5" s="22" customFormat="1" ht="16.5" customHeight="1">
      <c r="A17" s="33" t="s">
        <v>63</v>
      </c>
      <c r="B17" s="33" t="s">
        <v>64</v>
      </c>
      <c r="C17" s="33">
        <v>33.15936</v>
      </c>
      <c r="D17" s="33">
        <v>33.15936</v>
      </c>
      <c r="E17" s="33"/>
    </row>
    <row r="18" spans="1:5" s="22" customFormat="1" ht="16.5" customHeight="1">
      <c r="A18" s="33" t="s">
        <v>65</v>
      </c>
      <c r="B18" s="33" t="s">
        <v>66</v>
      </c>
      <c r="C18" s="33">
        <v>22.10624</v>
      </c>
      <c r="D18" s="33">
        <v>22.10624</v>
      </c>
      <c r="E18" s="33"/>
    </row>
    <row r="19" spans="1:5" s="22" customFormat="1" ht="16.5" customHeight="1">
      <c r="A19" s="33" t="s">
        <v>67</v>
      </c>
      <c r="B19" s="33" t="s">
        <v>68</v>
      </c>
      <c r="C19" s="33">
        <v>11.05312</v>
      </c>
      <c r="D19" s="33">
        <v>11.05312</v>
      </c>
      <c r="E19" s="33"/>
    </row>
    <row r="20" spans="1:5" s="22" customFormat="1" ht="16.5" customHeight="1">
      <c r="A20" s="33" t="s">
        <v>69</v>
      </c>
      <c r="B20" s="33" t="s">
        <v>70</v>
      </c>
      <c r="C20" s="33">
        <v>0.9312</v>
      </c>
      <c r="D20" s="33">
        <v>0.9312</v>
      </c>
      <c r="E20" s="33"/>
    </row>
    <row r="21" spans="1:5" s="22" customFormat="1" ht="16.5" customHeight="1">
      <c r="A21" s="33" t="s">
        <v>71</v>
      </c>
      <c r="B21" s="33" t="s">
        <v>72</v>
      </c>
      <c r="C21" s="33">
        <v>0.9312</v>
      </c>
      <c r="D21" s="33">
        <v>0.9312</v>
      </c>
      <c r="E21" s="33"/>
    </row>
    <row r="22" spans="1:5" s="22" customFormat="1" ht="16.5" customHeight="1">
      <c r="A22" s="33" t="s">
        <v>73</v>
      </c>
      <c r="B22" s="33" t="s">
        <v>74</v>
      </c>
      <c r="C22" s="33">
        <v>24.40174</v>
      </c>
      <c r="D22" s="33">
        <v>24.40174</v>
      </c>
      <c r="E22" s="33"/>
    </row>
    <row r="23" spans="1:5" s="22" customFormat="1" ht="16.5" customHeight="1">
      <c r="A23" s="33" t="s">
        <v>75</v>
      </c>
      <c r="B23" s="33" t="s">
        <v>76</v>
      </c>
      <c r="C23" s="33">
        <v>24.40174</v>
      </c>
      <c r="D23" s="33">
        <v>24.40174</v>
      </c>
      <c r="E23" s="33"/>
    </row>
    <row r="24" spans="1:5" s="22" customFormat="1" ht="16.5" customHeight="1">
      <c r="A24" s="33" t="s">
        <v>77</v>
      </c>
      <c r="B24" s="33" t="s">
        <v>78</v>
      </c>
      <c r="C24" s="33">
        <v>24.40174</v>
      </c>
      <c r="D24" s="33">
        <v>24.40174</v>
      </c>
      <c r="E24" s="33"/>
    </row>
    <row r="25" spans="1:5" s="22" customFormat="1" ht="16.5" customHeight="1">
      <c r="A25" s="33" t="s">
        <v>79</v>
      </c>
      <c r="B25" s="33" t="s">
        <v>80</v>
      </c>
      <c r="C25" s="33">
        <v>15.7428</v>
      </c>
      <c r="D25" s="33">
        <v>15.7428</v>
      </c>
      <c r="E25" s="33"/>
    </row>
    <row r="26" spans="1:5" s="22" customFormat="1" ht="16.5" customHeight="1">
      <c r="A26" s="33" t="s">
        <v>81</v>
      </c>
      <c r="B26" s="33" t="s">
        <v>82</v>
      </c>
      <c r="C26" s="33">
        <v>15.7428</v>
      </c>
      <c r="D26" s="33">
        <v>15.7428</v>
      </c>
      <c r="E26" s="33"/>
    </row>
    <row r="27" spans="1:5" s="22" customFormat="1" ht="16.5" customHeight="1">
      <c r="A27" s="33" t="s">
        <v>83</v>
      </c>
      <c r="B27" s="33" t="s">
        <v>84</v>
      </c>
      <c r="C27" s="33">
        <v>15.7428</v>
      </c>
      <c r="D27" s="33">
        <v>15.7428</v>
      </c>
      <c r="E27" s="33"/>
    </row>
    <row r="28" s="1" customFormat="1" ht="21" customHeight="1"/>
    <row r="29" s="1" customFormat="1" ht="21" customHeight="1">
      <c r="C29" s="71"/>
    </row>
    <row r="30" s="1" customFormat="1" ht="21" customHeight="1">
      <c r="E30" s="7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28.28125" style="34" customWidth="1"/>
    <col min="2" max="2" width="13.140625" style="34" customWidth="1"/>
    <col min="3" max="3" width="24.57421875" style="34" customWidth="1"/>
    <col min="4" max="4" width="11.140625" style="34" customWidth="1"/>
    <col min="5" max="5" width="15.7109375" style="34" customWidth="1"/>
    <col min="6" max="6" width="14.57421875" style="34" customWidth="1"/>
    <col min="7" max="7" width="16.00390625" style="34" customWidth="1"/>
    <col min="8" max="34" width="9.140625" style="34" customWidth="1"/>
    <col min="35" max="16384" width="9.140625" style="35" customWidth="1"/>
  </cols>
  <sheetData>
    <row r="1" spans="1:7" s="34" customFormat="1" ht="19.5" customHeight="1">
      <c r="A1" s="36"/>
      <c r="B1" s="37"/>
      <c r="C1" s="36"/>
      <c r="D1" s="36"/>
      <c r="E1" s="36"/>
      <c r="F1" s="38"/>
      <c r="G1" s="39"/>
    </row>
    <row r="2" spans="1:7" s="34" customFormat="1" ht="29.25" customHeight="1">
      <c r="A2" s="40" t="s">
        <v>92</v>
      </c>
      <c r="B2" s="41"/>
      <c r="C2" s="40"/>
      <c r="D2" s="40"/>
      <c r="E2" s="40"/>
      <c r="F2" s="40"/>
      <c r="G2" s="39"/>
    </row>
    <row r="3" spans="1:7" s="34" customFormat="1" ht="17.25" customHeight="1">
      <c r="A3" s="42" t="s">
        <v>26</v>
      </c>
      <c r="B3" s="43"/>
      <c r="C3" s="39"/>
      <c r="D3" s="39"/>
      <c r="E3" s="39"/>
      <c r="F3" s="44"/>
      <c r="G3" s="45" t="s">
        <v>2</v>
      </c>
    </row>
    <row r="4" spans="1:7" s="34" customFormat="1" ht="17.25" customHeight="1">
      <c r="A4" s="46" t="s">
        <v>3</v>
      </c>
      <c r="B4" s="46"/>
      <c r="C4" s="46" t="s">
        <v>93</v>
      </c>
      <c r="D4" s="46"/>
      <c r="E4" s="46"/>
      <c r="F4" s="46"/>
      <c r="G4" s="46"/>
    </row>
    <row r="5" spans="1:8" s="34" customFormat="1" ht="37.5" customHeight="1">
      <c r="A5" s="46" t="s">
        <v>5</v>
      </c>
      <c r="B5" s="47" t="s">
        <v>6</v>
      </c>
      <c r="C5" s="48" t="s">
        <v>7</v>
      </c>
      <c r="D5" s="48" t="s">
        <v>29</v>
      </c>
      <c r="E5" s="48" t="s">
        <v>94</v>
      </c>
      <c r="F5" s="48" t="s">
        <v>95</v>
      </c>
      <c r="G5" s="49" t="s">
        <v>96</v>
      </c>
      <c r="H5" s="50"/>
    </row>
    <row r="6" spans="1:7" s="34" customFormat="1" ht="17.25" customHeight="1">
      <c r="A6" s="51" t="s">
        <v>8</v>
      </c>
      <c r="B6" s="52">
        <v>552.34</v>
      </c>
      <c r="C6" s="52" t="s">
        <v>97</v>
      </c>
      <c r="D6" s="53">
        <v>552.34</v>
      </c>
      <c r="E6" s="53">
        <v>552.34</v>
      </c>
      <c r="F6" s="53" t="str">
        <f>IF(ISBLANK('[1]财拨总表（引用）'!D6)," ",'[1]财拨总表（引用）'!D6)</f>
        <v> </v>
      </c>
      <c r="G6" s="54" t="str">
        <f>IF(ISBLANK('[1]财拨总表（引用）'!E6)," ",'[1]财拨总表（引用）'!E6)</f>
        <v> </v>
      </c>
    </row>
    <row r="7" spans="1:7" s="34" customFormat="1" ht="17.25" customHeight="1">
      <c r="A7" s="51" t="s">
        <v>98</v>
      </c>
      <c r="B7" s="52">
        <v>552.34</v>
      </c>
      <c r="C7" s="55" t="str">
        <f>IF(ISBLANK('[1]财拨总表（引用）'!A7)," ",'[1]财拨总表（引用）'!A7)</f>
        <v>一般公共服务支出</v>
      </c>
      <c r="D7" s="56" t="s">
        <v>99</v>
      </c>
      <c r="E7" s="53">
        <v>478.11</v>
      </c>
      <c r="F7" s="53" t="str">
        <f>IF(ISBLANK('[1]财拨总表（引用）'!D7)," ",'[1]财拨总表（引用）'!D7)</f>
        <v> </v>
      </c>
      <c r="G7" s="54"/>
    </row>
    <row r="8" spans="1:7" s="34" customFormat="1" ht="17.25" customHeight="1">
      <c r="A8" s="51" t="s">
        <v>100</v>
      </c>
      <c r="B8" s="52"/>
      <c r="C8" s="55" t="str">
        <f>IF(ISBLANK('[1]财拨总表（引用）'!A8)," ",'[1]财拨总表（引用）'!A8)</f>
        <v>社会保障和就业支出</v>
      </c>
      <c r="D8" s="53">
        <f>IF(ISBLANK('[1]财拨总表（引用）'!B8)," ",'[1]财拨总表（引用）'!B8)</f>
        <v>34.09056</v>
      </c>
      <c r="E8" s="53">
        <f>IF(ISBLANK('[1]财拨总表（引用）'!C8)," ",'[1]财拨总表（引用）'!C8)</f>
        <v>34.09056</v>
      </c>
      <c r="F8" s="53" t="str">
        <f>IF(ISBLANK('[1]财拨总表（引用）'!D8)," ",'[1]财拨总表（引用）'!D8)</f>
        <v> </v>
      </c>
      <c r="G8" s="54"/>
    </row>
    <row r="9" spans="1:7" s="34" customFormat="1" ht="17.25" customHeight="1">
      <c r="A9" s="51" t="s">
        <v>101</v>
      </c>
      <c r="B9" s="57"/>
      <c r="C9" s="55" t="str">
        <f>IF(ISBLANK('[1]财拨总表（引用）'!A9)," ",'[1]财拨总表（引用）'!A9)</f>
        <v>卫生健康支出</v>
      </c>
      <c r="D9" s="53">
        <f>IF(ISBLANK('[1]财拨总表（引用）'!B9)," ",'[1]财拨总表（引用）'!B9)</f>
        <v>24.40174</v>
      </c>
      <c r="E9" s="53">
        <f>IF(ISBLANK('[1]财拨总表（引用）'!C9)," ",'[1]财拨总表（引用）'!C9)</f>
        <v>24.40174</v>
      </c>
      <c r="F9" s="53" t="str">
        <f>IF(ISBLANK('[1]财拨总表（引用）'!D9)," ",'[1]财拨总表（引用）'!D9)</f>
        <v> </v>
      </c>
      <c r="G9" s="54"/>
    </row>
    <row r="10" spans="1:7" s="34" customFormat="1" ht="17.25" customHeight="1">
      <c r="A10" s="51"/>
      <c r="B10" s="58"/>
      <c r="C10" s="55" t="str">
        <f>IF(ISBLANK('[1]财拨总表（引用）'!A10)," ",'[1]财拨总表（引用）'!A10)</f>
        <v>住房保障支出</v>
      </c>
      <c r="D10" s="53">
        <f>IF(ISBLANK('[1]财拨总表（引用）'!B10)," ",'[1]财拨总表（引用）'!B10)</f>
        <v>15.7428</v>
      </c>
      <c r="E10" s="53">
        <f>IF(ISBLANK('[1]财拨总表（引用）'!C10)," ",'[1]财拨总表（引用）'!C10)</f>
        <v>15.7428</v>
      </c>
      <c r="F10" s="53" t="str">
        <f>IF(ISBLANK('[1]财拨总表（引用）'!D10)," ",'[1]财拨总表（引用）'!D10)</f>
        <v> </v>
      </c>
      <c r="G10" s="54"/>
    </row>
    <row r="11" spans="1:7" s="34" customFormat="1" ht="19.5" customHeight="1">
      <c r="A11" s="51"/>
      <c r="B11" s="58"/>
      <c r="C11" s="55" t="str">
        <f>IF(ISBLANK('[1]财拨总表（引用）'!A46)," ",'[1]财拨总表（引用）'!A46)</f>
        <v> </v>
      </c>
      <c r="D11" s="53" t="str">
        <f>IF(ISBLANK('[1]财拨总表（引用）'!B46)," ",'[1]财拨总表（引用）'!B46)</f>
        <v> </v>
      </c>
      <c r="E11" s="53" t="str">
        <f>IF(ISBLANK('[1]财拨总表（引用）'!C46)," ",'[1]财拨总表（引用）'!C46)</f>
        <v> </v>
      </c>
      <c r="F11" s="53" t="str">
        <f>IF(ISBLANK('[1]财拨总表（引用）'!D46)," ",'[1]财拨总表（引用）'!D46)</f>
        <v> </v>
      </c>
      <c r="G11" s="54"/>
    </row>
    <row r="12" spans="1:7" s="34" customFormat="1" ht="17.25" customHeight="1">
      <c r="A12" s="51" t="s">
        <v>102</v>
      </c>
      <c r="B12" s="58">
        <v>282.7644</v>
      </c>
      <c r="C12" s="52" t="s">
        <v>103</v>
      </c>
      <c r="D12" s="53" t="str">
        <f>IF(ISBLANK('[1]财拨总表（引用）'!B47)," ",'[1]财拨总表（引用）'!B47)</f>
        <v> </v>
      </c>
      <c r="E12" s="53" t="str">
        <f>IF(ISBLANK('[1]财拨总表（引用）'!C47)," ",'[1]财拨总表（引用）'!C47)</f>
        <v> </v>
      </c>
      <c r="F12" s="53" t="str">
        <f>IF(ISBLANK('[1]财拨总表（引用）'!D47)," ",'[1]财拨总表（引用）'!D47)</f>
        <v> </v>
      </c>
      <c r="G12" s="54"/>
    </row>
    <row r="13" spans="1:7" s="34" customFormat="1" ht="17.25" customHeight="1">
      <c r="A13" s="59" t="s">
        <v>104</v>
      </c>
      <c r="B13" s="60"/>
      <c r="C13" s="52"/>
      <c r="D13" s="53" t="str">
        <f>IF(ISBLANK('[1]财拨总表（引用）'!B48)," ",'[1]财拨总表（引用）'!B48)</f>
        <v> </v>
      </c>
      <c r="E13" s="53" t="str">
        <f>IF(ISBLANK('[1]财拨总表（引用）'!C48)," ",'[1]财拨总表（引用）'!C48)</f>
        <v> </v>
      </c>
      <c r="F13" s="53" t="str">
        <f>IF(ISBLANK('[1]财拨总表（引用）'!D48)," ",'[1]财拨总表（引用）'!D48)</f>
        <v> </v>
      </c>
      <c r="G13" s="54"/>
    </row>
    <row r="14" spans="1:7" s="34" customFormat="1" ht="17.25" customHeight="1">
      <c r="A14" s="51" t="s">
        <v>105</v>
      </c>
      <c r="B14" s="61"/>
      <c r="C14" s="52"/>
      <c r="D14" s="53" t="str">
        <f>IF(ISBLANK('[1]财拨总表（引用）'!B49)," ",'[1]财拨总表（引用）'!B49)</f>
        <v> </v>
      </c>
      <c r="E14" s="53" t="str">
        <f>IF(ISBLANK('[1]财拨总表（引用）'!C49)," ",'[1]财拨总表（引用）'!C49)</f>
        <v> </v>
      </c>
      <c r="F14" s="53" t="str">
        <f>IF(ISBLANK('[1]财拨总表（引用）'!D49)," ",'[1]财拨总表（引用）'!D49)</f>
        <v> </v>
      </c>
      <c r="G14" s="54"/>
    </row>
    <row r="15" spans="1:7" s="34" customFormat="1" ht="17.25" customHeight="1">
      <c r="A15" s="51"/>
      <c r="B15" s="58"/>
      <c r="C15" s="52"/>
      <c r="D15" s="53" t="str">
        <f>IF(ISBLANK('[1]财拨总表（引用）'!B50)," ",'[1]财拨总表（引用）'!B50)</f>
        <v> </v>
      </c>
      <c r="E15" s="53" t="str">
        <f>IF(ISBLANK('[1]财拨总表（引用）'!C50)," ",'[1]财拨总表（引用）'!C50)</f>
        <v> </v>
      </c>
      <c r="F15" s="53" t="str">
        <f>IF(ISBLANK('[1]财拨总表（引用）'!D50)," ",'[1]财拨总表（引用）'!D50)</f>
        <v> </v>
      </c>
      <c r="G15" s="54"/>
    </row>
    <row r="16" spans="1:7" s="34" customFormat="1" ht="17.25" customHeight="1">
      <c r="A16" s="51"/>
      <c r="B16" s="58"/>
      <c r="C16" s="52"/>
      <c r="D16" s="53" t="str">
        <f>IF(ISBLANK('[1]财拨总表（引用）'!B51)," ",'[1]财拨总表（引用）'!B51)</f>
        <v> </v>
      </c>
      <c r="E16" s="53" t="str">
        <f>IF(ISBLANK('[1]财拨总表（引用）'!C51)," ",'[1]财拨总表（引用）'!C51)</f>
        <v> </v>
      </c>
      <c r="F16" s="53" t="str">
        <f>IF(ISBLANK('[1]财拨总表（引用）'!D51)," ",'[1]财拨总表（引用）'!D51)</f>
        <v> </v>
      </c>
      <c r="G16" s="54"/>
    </row>
    <row r="17" spans="1:7" s="34" customFormat="1" ht="17.25" customHeight="1">
      <c r="A17" s="62" t="s">
        <v>23</v>
      </c>
      <c r="B17" s="52">
        <v>552.34</v>
      </c>
      <c r="C17" s="62" t="s">
        <v>24</v>
      </c>
      <c r="D17" s="53">
        <v>552.34</v>
      </c>
      <c r="E17" s="53">
        <v>552.34</v>
      </c>
      <c r="F17" s="53" t="str">
        <f>IF(ISBLANK('[1]财拨总表（引用）'!D6)," ",'[1]财拨总表（引用）'!D6)</f>
        <v> </v>
      </c>
      <c r="G17" s="54" t="str">
        <f>IF(ISBLANK('[1]财拨总表（引用）'!E6)," ",'[1]财拨总表（引用）'!E6)</f>
        <v> </v>
      </c>
    </row>
    <row r="18" spans="1:7" s="34" customFormat="1" ht="15">
      <c r="A18" s="63"/>
      <c r="B18" s="64"/>
      <c r="C18" s="63"/>
      <c r="D18" s="63"/>
      <c r="E18" s="63"/>
      <c r="F18" s="63"/>
      <c r="G18" s="63"/>
    </row>
    <row r="19" spans="2:7" s="34" customFormat="1" ht="15.75">
      <c r="B19" s="65"/>
      <c r="G19" s="66"/>
    </row>
    <row r="20" spans="2:7" s="34" customFormat="1" ht="15.75">
      <c r="B20" s="65"/>
      <c r="G20" s="66"/>
    </row>
    <row r="21" spans="2:7" s="34" customFormat="1" ht="15.75">
      <c r="B21" s="65"/>
      <c r="G21" s="66"/>
    </row>
    <row r="22" spans="2:7" s="34" customFormat="1" ht="15.75">
      <c r="B22" s="65"/>
      <c r="G22" s="66"/>
    </row>
    <row r="23" spans="2:7" s="34" customFormat="1" ht="15.75">
      <c r="B23" s="65"/>
      <c r="G23" s="66"/>
    </row>
    <row r="24" spans="2:7" s="34" customFormat="1" ht="15.75">
      <c r="B24" s="65"/>
      <c r="G24" s="66"/>
    </row>
    <row r="25" spans="2:7" s="34" customFormat="1" ht="15.75">
      <c r="B25" s="65"/>
      <c r="G25" s="66"/>
    </row>
    <row r="26" spans="2:7" s="34" customFormat="1" ht="15.75">
      <c r="B26" s="65"/>
      <c r="G26" s="66"/>
    </row>
    <row r="27" spans="2:7" s="34" customFormat="1" ht="15.75">
      <c r="B27" s="65"/>
      <c r="G27" s="66"/>
    </row>
    <row r="28" spans="2:7" s="34" customFormat="1" ht="15.75">
      <c r="B28" s="65"/>
      <c r="G28" s="66"/>
    </row>
    <row r="29" spans="2:7" s="34" customFormat="1" ht="15.75">
      <c r="B29" s="65"/>
      <c r="G29" s="66"/>
    </row>
    <row r="30" spans="2:7" s="34" customFormat="1" ht="15.75">
      <c r="B30" s="65"/>
      <c r="G30" s="66"/>
    </row>
    <row r="31" spans="2:7" s="34" customFormat="1" ht="15.75">
      <c r="B31" s="65"/>
      <c r="G31" s="66"/>
    </row>
    <row r="32" spans="2:7" s="34" customFormat="1" ht="15.75">
      <c r="B32" s="65"/>
      <c r="G32" s="66"/>
    </row>
    <row r="33" spans="2:7" s="34" customFormat="1" ht="15.75">
      <c r="B33" s="65"/>
      <c r="G33" s="66"/>
    </row>
    <row r="34" spans="2:7" s="34" customFormat="1" ht="15.75">
      <c r="B34" s="65"/>
      <c r="G34" s="66"/>
    </row>
    <row r="35" spans="2:7" s="34" customFormat="1" ht="15.75">
      <c r="B35" s="65"/>
      <c r="G35" s="66"/>
    </row>
    <row r="36" spans="2:7" s="34" customFormat="1" ht="15.75">
      <c r="B36" s="65"/>
      <c r="G36" s="66"/>
    </row>
    <row r="37" spans="2:7" s="34" customFormat="1" ht="15.75">
      <c r="B37" s="65"/>
      <c r="G37" s="66"/>
    </row>
    <row r="38" spans="2:7" s="34" customFormat="1" ht="15.75">
      <c r="B38" s="65"/>
      <c r="G38" s="66"/>
    </row>
    <row r="39" spans="2:7" s="34" customFormat="1" ht="15.75">
      <c r="B39" s="65"/>
      <c r="G39" s="66"/>
    </row>
    <row r="40" spans="2:7" s="34" customFormat="1" ht="15.75">
      <c r="B40" s="65"/>
      <c r="G40" s="66"/>
    </row>
    <row r="41" spans="2:7" s="34" customFormat="1" ht="15.75">
      <c r="B41" s="65"/>
      <c r="G41" s="66"/>
    </row>
    <row r="42" spans="2:7" s="34" customFormat="1" ht="15.75">
      <c r="B42" s="65"/>
      <c r="G42" s="66"/>
    </row>
    <row r="43" spans="2:32" s="34" customFormat="1" ht="15.75">
      <c r="B43" s="65"/>
      <c r="G43" s="66"/>
      <c r="AF43" s="67"/>
    </row>
    <row r="44" spans="2:30" s="34" customFormat="1" ht="15.75">
      <c r="B44" s="65"/>
      <c r="G44" s="66"/>
      <c r="AD44" s="67"/>
    </row>
    <row r="45" spans="2:32" s="34" customFormat="1" ht="15.75">
      <c r="B45" s="65"/>
      <c r="G45" s="66"/>
      <c r="AE45" s="67"/>
      <c r="AF45" s="67"/>
    </row>
    <row r="46" spans="2:33" s="34" customFormat="1" ht="15.75">
      <c r="B46" s="65"/>
      <c r="G46" s="66"/>
      <c r="AF46" s="67"/>
      <c r="AG46" s="67"/>
    </row>
    <row r="47" spans="2:33" s="34" customFormat="1" ht="15.75">
      <c r="B47" s="65"/>
      <c r="G47" s="66"/>
      <c r="AG47" s="68"/>
    </row>
    <row r="48" spans="2:7" s="34" customFormat="1" ht="15.75">
      <c r="B48" s="65"/>
      <c r="G48" s="66"/>
    </row>
    <row r="49" spans="2:7" s="34" customFormat="1" ht="15.75">
      <c r="B49" s="65"/>
      <c r="G49" s="66"/>
    </row>
    <row r="50" spans="2:7" s="34" customFormat="1" ht="15.75">
      <c r="B50" s="65"/>
      <c r="G50" s="66"/>
    </row>
    <row r="51" spans="2:7" s="34" customFormat="1" ht="15.75">
      <c r="B51" s="65"/>
      <c r="G51" s="66"/>
    </row>
    <row r="52" spans="2:7" s="34" customFormat="1" ht="15.75">
      <c r="B52" s="65"/>
      <c r="G52" s="66"/>
    </row>
    <row r="53" spans="2:7" s="34" customFormat="1" ht="15.75">
      <c r="B53" s="65"/>
      <c r="G53" s="66"/>
    </row>
    <row r="54" spans="2:7" s="34" customFormat="1" ht="15.75">
      <c r="B54" s="65"/>
      <c r="G54" s="66"/>
    </row>
    <row r="55" spans="2:7" s="34" customFormat="1" ht="15.75">
      <c r="B55" s="65"/>
      <c r="G55" s="66"/>
    </row>
    <row r="56" spans="2:7" s="34" customFormat="1" ht="15.75">
      <c r="B56" s="65"/>
      <c r="G56" s="66"/>
    </row>
    <row r="57" spans="2:7" s="34" customFormat="1" ht="15.75">
      <c r="B57" s="65"/>
      <c r="G57" s="66"/>
    </row>
    <row r="58" spans="2:7" s="34" customFormat="1" ht="15.75">
      <c r="B58" s="65"/>
      <c r="G58" s="66"/>
    </row>
    <row r="59" spans="2:7" s="34" customFormat="1" ht="15.75">
      <c r="B59" s="65"/>
      <c r="G59" s="66"/>
    </row>
    <row r="60" spans="2:7" s="34" customFormat="1" ht="15.75">
      <c r="B60" s="65"/>
      <c r="G60" s="66"/>
    </row>
    <row r="61" spans="2:7" s="34" customFormat="1" ht="15.75">
      <c r="B61" s="65"/>
      <c r="G61" s="66"/>
    </row>
    <row r="62" spans="2:7" s="34" customFormat="1" ht="15.75">
      <c r="B62" s="65"/>
      <c r="G62" s="66"/>
    </row>
    <row r="63" spans="2:7" s="34" customFormat="1" ht="15.75">
      <c r="B63" s="65"/>
      <c r="G63" s="66"/>
    </row>
    <row r="64" spans="2:7" s="34" customFormat="1" ht="15.75">
      <c r="B64" s="65"/>
      <c r="G64" s="66"/>
    </row>
    <row r="65" spans="2:7" s="34" customFormat="1" ht="15.75">
      <c r="B65" s="65"/>
      <c r="G65" s="66"/>
    </row>
    <row r="66" spans="2:7" s="34" customFormat="1" ht="15.75">
      <c r="B66" s="65"/>
      <c r="G66" s="66"/>
    </row>
    <row r="67" spans="2:7" s="34" customFormat="1" ht="15.75">
      <c r="B67" s="65"/>
      <c r="G67" s="66"/>
    </row>
    <row r="68" spans="2:7" s="34" customFormat="1" ht="15.75">
      <c r="B68" s="65"/>
      <c r="G68" s="66"/>
    </row>
    <row r="69" spans="2:7" s="34" customFormat="1" ht="15.75">
      <c r="B69" s="65"/>
      <c r="G69" s="66"/>
    </row>
    <row r="70" spans="2:7" s="34" customFormat="1" ht="15.75">
      <c r="B70" s="65"/>
      <c r="G70" s="66"/>
    </row>
    <row r="71" spans="2:7" s="34" customFormat="1" ht="15.75">
      <c r="B71" s="65"/>
      <c r="G71" s="66"/>
    </row>
    <row r="72" spans="2:7" s="34" customFormat="1" ht="15.75">
      <c r="B72" s="65"/>
      <c r="G72" s="66"/>
    </row>
    <row r="73" spans="2:7" s="34" customFormat="1" ht="15.75">
      <c r="B73" s="65"/>
      <c r="G73" s="66"/>
    </row>
    <row r="74" spans="2:7" s="34" customFormat="1" ht="15.75">
      <c r="B74" s="65"/>
      <c r="G74" s="66"/>
    </row>
    <row r="75" spans="2:7" s="34" customFormat="1" ht="15.75">
      <c r="B75" s="65"/>
      <c r="G75" s="66"/>
    </row>
    <row r="76" spans="2:7" s="34" customFormat="1" ht="15.75">
      <c r="B76" s="65"/>
      <c r="G76" s="66"/>
    </row>
    <row r="77" spans="2:7" s="34" customFormat="1" ht="15.75">
      <c r="B77" s="65"/>
      <c r="G77" s="66"/>
    </row>
    <row r="78" spans="2:7" s="34" customFormat="1" ht="15.75">
      <c r="B78" s="65"/>
      <c r="G78" s="66"/>
    </row>
    <row r="79" spans="2:7" s="34" customFormat="1" ht="15.75">
      <c r="B79" s="65"/>
      <c r="G79" s="66"/>
    </row>
    <row r="80" spans="2:7" s="34" customFormat="1" ht="15.75">
      <c r="B80" s="65"/>
      <c r="G80" s="66"/>
    </row>
    <row r="81" spans="2:7" s="34" customFormat="1" ht="15.75">
      <c r="B81" s="65"/>
      <c r="G81" s="66"/>
    </row>
    <row r="82" spans="2:7" s="34" customFormat="1" ht="15.75">
      <c r="B82" s="65"/>
      <c r="G82" s="66"/>
    </row>
    <row r="83" spans="2:7" s="34" customFormat="1" ht="15.75">
      <c r="B83" s="65"/>
      <c r="G83" s="66"/>
    </row>
    <row r="84" spans="2:26" s="34" customFormat="1" ht="15.75">
      <c r="B84" s="65"/>
      <c r="G84" s="66"/>
      <c r="Z84" s="67"/>
    </row>
    <row r="85" spans="2:26" s="34" customFormat="1" ht="15.75">
      <c r="B85" s="65"/>
      <c r="G85" s="66"/>
      <c r="W85" s="67"/>
      <c r="X85" s="67"/>
      <c r="Y85" s="67"/>
      <c r="Z85" s="68"/>
    </row>
    <row r="86" spans="2:7" s="34" customFormat="1" ht="15.75">
      <c r="B86" s="65"/>
      <c r="G86" s="66"/>
    </row>
    <row r="87" spans="2:7" s="34" customFormat="1" ht="15.75">
      <c r="B87" s="65"/>
      <c r="G87" s="66"/>
    </row>
    <row r="88" spans="2:7" s="34" customFormat="1" ht="15.75">
      <c r="B88" s="65"/>
      <c r="G88" s="66"/>
    </row>
    <row r="89" spans="2:7" s="34" customFormat="1" ht="15.75">
      <c r="B89" s="65"/>
      <c r="G89" s="66"/>
    </row>
    <row r="90" spans="2:7" s="34" customFormat="1" ht="15.75">
      <c r="B90" s="65"/>
      <c r="G90" s="66"/>
    </row>
    <row r="91" spans="2:7" s="34" customFormat="1" ht="15.75">
      <c r="B91" s="65"/>
      <c r="G91" s="66"/>
    </row>
    <row r="92" spans="2:7" s="34" customFormat="1" ht="15.75">
      <c r="B92" s="65"/>
      <c r="G92" s="66"/>
    </row>
    <row r="93" spans="2:7" s="34" customFormat="1" ht="15.75">
      <c r="B93" s="65"/>
      <c r="G93" s="66"/>
    </row>
    <row r="94" spans="2:7" s="34" customFormat="1" ht="15.75">
      <c r="B94" s="65"/>
      <c r="G94" s="66"/>
    </row>
    <row r="95" spans="2:7" s="34" customFormat="1" ht="15.75">
      <c r="B95" s="65"/>
      <c r="G95" s="66"/>
    </row>
    <row r="96" spans="2:7" s="34" customFormat="1" ht="15.75">
      <c r="B96" s="65"/>
      <c r="G96" s="66"/>
    </row>
    <row r="97" spans="2:7" s="34" customFormat="1" ht="15.75">
      <c r="B97" s="65"/>
      <c r="G97" s="66"/>
    </row>
    <row r="98" spans="2:7" s="34" customFormat="1" ht="15.75">
      <c r="B98" s="65"/>
      <c r="G98" s="66"/>
    </row>
    <row r="99" spans="2:7" s="34" customFormat="1" ht="15.75">
      <c r="B99" s="65"/>
      <c r="G99" s="66"/>
    </row>
    <row r="100" spans="2:7" s="34" customFormat="1" ht="15.75">
      <c r="B100" s="65"/>
      <c r="G100" s="66"/>
    </row>
    <row r="101" spans="2:7" s="34" customFormat="1" ht="15.75">
      <c r="B101" s="65"/>
      <c r="G101" s="66"/>
    </row>
    <row r="102" spans="2:7" s="34" customFormat="1" ht="15.75">
      <c r="B102" s="65"/>
      <c r="G102" s="66"/>
    </row>
    <row r="103" spans="2:7" s="34" customFormat="1" ht="15.75">
      <c r="B103" s="65"/>
      <c r="G103" s="66"/>
    </row>
    <row r="104" spans="2:7" s="34" customFormat="1" ht="15.75">
      <c r="B104" s="65"/>
      <c r="G104" s="66"/>
    </row>
    <row r="105" spans="2:7" s="34" customFormat="1" ht="15.75">
      <c r="B105" s="65"/>
      <c r="G105" s="66"/>
    </row>
    <row r="106" spans="2:7" s="34" customFormat="1" ht="15.75">
      <c r="B106" s="65"/>
      <c r="G106" s="66"/>
    </row>
    <row r="107" spans="2:7" s="34" customFormat="1" ht="15.75">
      <c r="B107" s="65"/>
      <c r="G107" s="66"/>
    </row>
    <row r="108" spans="2:7" s="34" customFormat="1" ht="15.75">
      <c r="B108" s="65"/>
      <c r="G108" s="66"/>
    </row>
    <row r="109" spans="2:7" s="34" customFormat="1" ht="15.75">
      <c r="B109" s="65"/>
      <c r="G109" s="66"/>
    </row>
    <row r="110" spans="2:7" s="34" customFormat="1" ht="15.75">
      <c r="B110" s="65"/>
      <c r="G110" s="66"/>
    </row>
    <row r="111" spans="2:7" s="34" customFormat="1" ht="15.75">
      <c r="B111" s="65"/>
      <c r="G111" s="66"/>
    </row>
    <row r="112" spans="2:7" s="34" customFormat="1" ht="15.75">
      <c r="B112" s="65"/>
      <c r="G112" s="66"/>
    </row>
    <row r="113" spans="2:7" s="34" customFormat="1" ht="15.75">
      <c r="B113" s="65"/>
      <c r="G113" s="66"/>
    </row>
    <row r="114" spans="2:7" s="34" customFormat="1" ht="15.75">
      <c r="B114" s="65"/>
      <c r="G114" s="66"/>
    </row>
    <row r="115" spans="2:7" s="34" customFormat="1" ht="15.75">
      <c r="B115" s="65"/>
      <c r="G115" s="66"/>
    </row>
    <row r="116" spans="2:7" s="34" customFormat="1" ht="15.75">
      <c r="B116" s="65"/>
      <c r="G116" s="66"/>
    </row>
    <row r="117" spans="2:7" s="34" customFormat="1" ht="15.75">
      <c r="B117" s="65"/>
      <c r="G117" s="66"/>
    </row>
    <row r="118" spans="2:7" s="34" customFormat="1" ht="15.75">
      <c r="B118" s="65"/>
      <c r="G118" s="66"/>
    </row>
    <row r="119" spans="2:7" s="34" customFormat="1" ht="15.75">
      <c r="B119" s="65"/>
      <c r="G119" s="66"/>
    </row>
    <row r="120" spans="2:7" s="34" customFormat="1" ht="15.75">
      <c r="B120" s="65"/>
      <c r="G120" s="66"/>
    </row>
    <row r="121" spans="2:7" s="34" customFormat="1" ht="15.75">
      <c r="B121" s="65"/>
      <c r="G121" s="66"/>
    </row>
    <row r="122" spans="2:7" s="34" customFormat="1" ht="15.75">
      <c r="B122" s="65"/>
      <c r="G122" s="66"/>
    </row>
    <row r="123" spans="2:7" s="34" customFormat="1" ht="15.75">
      <c r="B123" s="65"/>
      <c r="G123" s="66"/>
    </row>
    <row r="124" spans="2:7" s="34" customFormat="1" ht="15.75">
      <c r="B124" s="65"/>
      <c r="G124" s="66"/>
    </row>
    <row r="125" spans="2:7" s="34" customFormat="1" ht="15.75">
      <c r="B125" s="65"/>
      <c r="G125" s="66"/>
    </row>
    <row r="126" spans="2:7" s="34" customFormat="1" ht="15.75">
      <c r="B126" s="65"/>
      <c r="G126" s="66"/>
    </row>
    <row r="127" spans="2:7" s="34" customFormat="1" ht="15.75">
      <c r="B127" s="65"/>
      <c r="G127" s="66"/>
    </row>
    <row r="128" spans="2:7" s="34" customFormat="1" ht="15.75">
      <c r="B128" s="65"/>
      <c r="G128" s="66"/>
    </row>
    <row r="129" spans="2:7" s="34" customFormat="1" ht="15.75">
      <c r="B129" s="65"/>
      <c r="G129" s="66"/>
    </row>
    <row r="130" spans="2:7" s="34" customFormat="1" ht="15.75">
      <c r="B130" s="65"/>
      <c r="G130" s="66"/>
    </row>
    <row r="131" spans="2:7" s="34" customFormat="1" ht="15.75">
      <c r="B131" s="65"/>
      <c r="G131" s="66"/>
    </row>
    <row r="132" spans="2:7" s="34" customFormat="1" ht="15.75">
      <c r="B132" s="65"/>
      <c r="G132" s="66"/>
    </row>
    <row r="133" spans="2:7" s="34" customFormat="1" ht="15.75">
      <c r="B133" s="65"/>
      <c r="G133" s="66"/>
    </row>
    <row r="134" spans="2:7" s="34" customFormat="1" ht="15.75">
      <c r="B134" s="65"/>
      <c r="G134" s="66"/>
    </row>
    <row r="135" spans="2:7" s="34" customFormat="1" ht="15.75">
      <c r="B135" s="65"/>
      <c r="G135" s="66"/>
    </row>
    <row r="136" spans="2:7" s="34" customFormat="1" ht="15.75">
      <c r="B136" s="65"/>
      <c r="G136" s="66"/>
    </row>
    <row r="137" spans="2:7" s="34" customFormat="1" ht="15.75">
      <c r="B137" s="65"/>
      <c r="G137" s="66"/>
    </row>
    <row r="138" spans="2:7" s="34" customFormat="1" ht="15.75">
      <c r="B138" s="65"/>
      <c r="G138" s="66"/>
    </row>
    <row r="139" spans="2:7" s="34" customFormat="1" ht="15.75">
      <c r="B139" s="65"/>
      <c r="G139" s="66"/>
    </row>
    <row r="140" spans="2:7" s="34" customFormat="1" ht="15.75">
      <c r="B140" s="65"/>
      <c r="G140" s="66"/>
    </row>
    <row r="141" spans="2:7" s="34" customFormat="1" ht="15.75">
      <c r="B141" s="65"/>
      <c r="G141" s="66"/>
    </row>
    <row r="142" spans="2:7" s="34" customFormat="1" ht="15.75">
      <c r="B142" s="65"/>
      <c r="G142" s="66"/>
    </row>
    <row r="143" spans="2:7" s="34" customFormat="1" ht="15.75">
      <c r="B143" s="65"/>
      <c r="G143" s="66"/>
    </row>
    <row r="144" spans="2:7" s="34" customFormat="1" ht="15.75">
      <c r="B144" s="65"/>
      <c r="G144" s="66"/>
    </row>
    <row r="145" spans="2:7" s="34" customFormat="1" ht="15.75">
      <c r="B145" s="65"/>
      <c r="G145" s="66"/>
    </row>
    <row r="146" spans="2:7" s="34" customFormat="1" ht="15.75">
      <c r="B146" s="65"/>
      <c r="G146" s="66"/>
    </row>
    <row r="147" spans="2:7" s="34" customFormat="1" ht="15.75">
      <c r="B147" s="65"/>
      <c r="G147" s="66"/>
    </row>
    <row r="148" spans="2:7" s="34" customFormat="1" ht="15.75">
      <c r="B148" s="65"/>
      <c r="G148" s="66"/>
    </row>
    <row r="149" spans="2:7" s="34" customFormat="1" ht="15.75">
      <c r="B149" s="65"/>
      <c r="G149" s="66"/>
    </row>
    <row r="150" spans="2:7" s="34" customFormat="1" ht="15.75">
      <c r="B150" s="65"/>
      <c r="G150" s="66"/>
    </row>
    <row r="151" spans="2:7" s="34" customFormat="1" ht="15.75">
      <c r="B151" s="65"/>
      <c r="G151" s="66"/>
    </row>
    <row r="152" spans="2:7" s="34" customFormat="1" ht="15.75">
      <c r="B152" s="65"/>
      <c r="G152" s="66"/>
    </row>
    <row r="153" spans="2:7" s="34" customFormat="1" ht="15.75">
      <c r="B153" s="65"/>
      <c r="G153" s="66"/>
    </row>
    <row r="154" spans="2:7" s="34" customFormat="1" ht="15.75">
      <c r="B154" s="65"/>
      <c r="G154" s="66"/>
    </row>
    <row r="155" spans="2:7" s="34" customFormat="1" ht="15.75">
      <c r="B155" s="65"/>
      <c r="G155" s="66"/>
    </row>
    <row r="156" spans="2:7" s="34" customFormat="1" ht="15.75">
      <c r="B156" s="65"/>
      <c r="G156" s="66"/>
    </row>
    <row r="157" spans="2:7" s="34" customFormat="1" ht="15.75">
      <c r="B157" s="65"/>
      <c r="G157" s="66"/>
    </row>
    <row r="158" spans="2:7" s="34" customFormat="1" ht="15.75">
      <c r="B158" s="65"/>
      <c r="G158" s="66"/>
    </row>
    <row r="159" spans="2:7" s="34" customFormat="1" ht="15.75">
      <c r="B159" s="65"/>
      <c r="G159" s="66"/>
    </row>
    <row r="160" spans="2:7" s="34" customFormat="1" ht="15.75">
      <c r="B160" s="65"/>
      <c r="G160" s="66"/>
    </row>
    <row r="161" spans="2:7" s="34" customFormat="1" ht="15.75">
      <c r="B161" s="65"/>
      <c r="G161" s="66"/>
    </row>
    <row r="162" spans="2:7" s="34" customFormat="1" ht="15.75">
      <c r="B162" s="65"/>
      <c r="G162" s="66"/>
    </row>
    <row r="163" spans="2:7" s="34" customFormat="1" ht="15.75">
      <c r="B163" s="65"/>
      <c r="G163" s="66"/>
    </row>
    <row r="164" spans="2:7" s="34" customFormat="1" ht="15.75">
      <c r="B164" s="65"/>
      <c r="G164" s="66"/>
    </row>
    <row r="165" spans="2:7" s="34" customFormat="1" ht="15.75">
      <c r="B165" s="65"/>
      <c r="G165" s="66"/>
    </row>
    <row r="166" spans="2:7" s="34" customFormat="1" ht="15.75">
      <c r="B166" s="65"/>
      <c r="G166" s="66"/>
    </row>
    <row r="167" spans="2:7" s="34" customFormat="1" ht="15.75">
      <c r="B167" s="65"/>
      <c r="G167" s="66"/>
    </row>
    <row r="168" spans="2:7" s="34" customFormat="1" ht="15.75">
      <c r="B168" s="65"/>
      <c r="G168" s="66"/>
    </row>
    <row r="169" spans="2:7" s="34" customFormat="1" ht="15.75">
      <c r="B169" s="65"/>
      <c r="G169" s="66"/>
    </row>
    <row r="170" spans="2:7" s="34" customFormat="1" ht="15.75">
      <c r="B170" s="65"/>
      <c r="G170" s="66"/>
    </row>
    <row r="171" spans="2:7" s="34" customFormat="1" ht="15.75">
      <c r="B171" s="65"/>
      <c r="G171" s="66"/>
    </row>
    <row r="172" spans="2:7" s="34" customFormat="1" ht="15.75">
      <c r="B172" s="65"/>
      <c r="G172" s="66"/>
    </row>
    <row r="173" spans="2:7" s="34" customFormat="1" ht="15.75">
      <c r="B173" s="65"/>
      <c r="G173" s="66"/>
    </row>
    <row r="174" spans="2:7" s="34" customFormat="1" ht="15.75">
      <c r="B174" s="65"/>
      <c r="G174" s="66"/>
    </row>
    <row r="175" spans="2:7" s="34" customFormat="1" ht="15.75">
      <c r="B175" s="65"/>
      <c r="G175" s="66"/>
    </row>
    <row r="176" spans="2:7" s="34" customFormat="1" ht="15.75">
      <c r="B176" s="65"/>
      <c r="G176" s="66"/>
    </row>
    <row r="177" spans="2:7" s="34" customFormat="1" ht="15.75">
      <c r="B177" s="65"/>
      <c r="G177" s="66"/>
    </row>
    <row r="178" spans="2:7" s="34" customFormat="1" ht="15.75">
      <c r="B178" s="65"/>
      <c r="G178" s="66"/>
    </row>
    <row r="179" spans="2:7" s="34" customFormat="1" ht="15.75">
      <c r="B179" s="65"/>
      <c r="G179" s="66"/>
    </row>
    <row r="180" spans="2:7" s="34" customFormat="1" ht="15.75">
      <c r="B180" s="65"/>
      <c r="G180" s="66"/>
    </row>
    <row r="181" spans="2:7" s="34" customFormat="1" ht="15.75">
      <c r="B181" s="65"/>
      <c r="G181" s="66"/>
    </row>
    <row r="182" spans="2:7" s="34" customFormat="1" ht="15.75">
      <c r="B182" s="65"/>
      <c r="G182" s="66"/>
    </row>
    <row r="183" spans="2:7" s="34" customFormat="1" ht="15.75">
      <c r="B183" s="65"/>
      <c r="G183" s="66"/>
    </row>
    <row r="184" spans="2:7" s="34" customFormat="1" ht="15.75">
      <c r="B184" s="65"/>
      <c r="G184" s="66"/>
    </row>
    <row r="185" spans="2:7" s="34" customFormat="1" ht="15.75">
      <c r="B185" s="65"/>
      <c r="G185" s="66"/>
    </row>
    <row r="186" spans="2:7" s="34" customFormat="1" ht="15.75">
      <c r="B186" s="65"/>
      <c r="G186" s="66"/>
    </row>
    <row r="187" spans="2:7" s="34" customFormat="1" ht="15.75">
      <c r="B187" s="65"/>
      <c r="G187" s="66"/>
    </row>
    <row r="188" spans="2:7" s="34" customFormat="1" ht="15.75">
      <c r="B188" s="65"/>
      <c r="G188" s="66"/>
    </row>
    <row r="189" spans="2:7" s="34" customFormat="1" ht="15.75">
      <c r="B189" s="65"/>
      <c r="G189" s="66"/>
    </row>
    <row r="190" spans="2:7" s="34" customFormat="1" ht="15.75">
      <c r="B190" s="65"/>
      <c r="G190" s="66"/>
    </row>
    <row r="191" spans="2:7" s="34" customFormat="1" ht="15.75">
      <c r="B191" s="65"/>
      <c r="G191" s="66"/>
    </row>
    <row r="192" spans="2:7" s="34" customFormat="1" ht="15.75">
      <c r="B192" s="65"/>
      <c r="G192" s="66"/>
    </row>
    <row r="193" spans="2:7" s="34" customFormat="1" ht="15.75">
      <c r="B193" s="65"/>
      <c r="G193" s="66"/>
    </row>
    <row r="194" spans="2:7" s="34" customFormat="1" ht="15.75">
      <c r="B194" s="65"/>
      <c r="G194" s="66"/>
    </row>
    <row r="195" spans="2:7" s="34" customFormat="1" ht="15.75">
      <c r="B195" s="65"/>
      <c r="G195" s="66"/>
    </row>
    <row r="196" spans="2:7" s="34" customFormat="1" ht="15.75">
      <c r="B196" s="65"/>
      <c r="G196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2.421875" style="1" customWidth="1"/>
    <col min="2" max="2" width="36.28125" style="1" customWidth="1"/>
    <col min="3" max="3" width="11.140625" style="1" customWidth="1"/>
    <col min="4" max="4" width="13.8515625" style="1" customWidth="1"/>
    <col min="5" max="5" width="15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106</v>
      </c>
      <c r="B2" s="4"/>
      <c r="C2" s="4"/>
      <c r="D2" s="4"/>
      <c r="E2" s="4"/>
      <c r="F2" s="5"/>
      <c r="G2" s="5"/>
    </row>
    <row r="3" spans="1:7" s="22" customFormat="1" ht="21" customHeight="1">
      <c r="A3" s="23" t="s">
        <v>26</v>
      </c>
      <c r="B3" s="2"/>
      <c r="C3" s="2"/>
      <c r="D3" s="2"/>
      <c r="E3" s="24" t="s">
        <v>2</v>
      </c>
      <c r="F3" s="2"/>
      <c r="G3" s="2"/>
    </row>
    <row r="4" spans="1:7" s="22" customFormat="1" ht="17.25" customHeight="1">
      <c r="A4" s="25" t="s">
        <v>87</v>
      </c>
      <c r="B4" s="25"/>
      <c r="C4" s="25" t="s">
        <v>107</v>
      </c>
      <c r="D4" s="25"/>
      <c r="E4" s="25"/>
      <c r="F4" s="2"/>
      <c r="G4" s="2"/>
    </row>
    <row r="5" spans="1:7" s="22" customFormat="1" ht="21" customHeight="1">
      <c r="A5" s="25" t="s">
        <v>90</v>
      </c>
      <c r="B5" s="25" t="s">
        <v>91</v>
      </c>
      <c r="C5" s="25" t="s">
        <v>29</v>
      </c>
      <c r="D5" s="25" t="s">
        <v>88</v>
      </c>
      <c r="E5" s="25" t="s">
        <v>89</v>
      </c>
      <c r="F5" s="2"/>
      <c r="G5" s="2"/>
    </row>
    <row r="6" spans="1:7" s="22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7" s="22" customFormat="1" ht="21" customHeight="1">
      <c r="A7" s="33"/>
      <c r="B7" s="33" t="s">
        <v>29</v>
      </c>
      <c r="C7" s="33">
        <v>552.3411</v>
      </c>
      <c r="D7" s="33">
        <v>277.5411</v>
      </c>
      <c r="E7" s="33">
        <v>274.8</v>
      </c>
      <c r="F7" s="2"/>
      <c r="G7" s="2"/>
    </row>
    <row r="8" spans="1:5" s="22" customFormat="1" ht="21" customHeight="1">
      <c r="A8" s="33" t="s">
        <v>44</v>
      </c>
      <c r="B8" s="33" t="s">
        <v>45</v>
      </c>
      <c r="C8" s="33">
        <v>478.11</v>
      </c>
      <c r="D8" s="33">
        <v>203.306</v>
      </c>
      <c r="E8" s="33">
        <v>274.8</v>
      </c>
    </row>
    <row r="9" spans="1:5" s="22" customFormat="1" ht="21" customHeight="1">
      <c r="A9" s="33" t="s">
        <v>50</v>
      </c>
      <c r="B9" s="33" t="s">
        <v>51</v>
      </c>
      <c r="C9" s="33">
        <v>478.11</v>
      </c>
      <c r="D9" s="33">
        <v>203.306</v>
      </c>
      <c r="E9" s="33">
        <v>274.8</v>
      </c>
    </row>
    <row r="10" spans="1:5" s="22" customFormat="1" ht="21" customHeight="1">
      <c r="A10" s="33" t="s">
        <v>52</v>
      </c>
      <c r="B10" s="33" t="s">
        <v>53</v>
      </c>
      <c r="C10" s="33">
        <v>203.306</v>
      </c>
      <c r="D10" s="33">
        <v>203.306</v>
      </c>
      <c r="E10" s="33"/>
    </row>
    <row r="11" spans="1:5" s="22" customFormat="1" ht="21" customHeight="1">
      <c r="A11" s="33" t="s">
        <v>54</v>
      </c>
      <c r="B11" s="33" t="s">
        <v>49</v>
      </c>
      <c r="C11" s="33">
        <v>274.8</v>
      </c>
      <c r="D11" s="33"/>
      <c r="E11" s="33">
        <v>274.8</v>
      </c>
    </row>
    <row r="12" spans="1:5" s="22" customFormat="1" ht="21" customHeight="1">
      <c r="A12" s="33" t="s">
        <v>61</v>
      </c>
      <c r="B12" s="33" t="s">
        <v>62</v>
      </c>
      <c r="C12" s="33">
        <v>34.09056</v>
      </c>
      <c r="D12" s="33">
        <v>34.09056</v>
      </c>
      <c r="E12" s="33"/>
    </row>
    <row r="13" spans="1:5" s="22" customFormat="1" ht="21" customHeight="1">
      <c r="A13" s="33" t="s">
        <v>63</v>
      </c>
      <c r="B13" s="33" t="s">
        <v>64</v>
      </c>
      <c r="C13" s="33">
        <v>33.15936</v>
      </c>
      <c r="D13" s="33">
        <v>33.15936</v>
      </c>
      <c r="E13" s="33"/>
    </row>
    <row r="14" spans="1:5" s="22" customFormat="1" ht="21" customHeight="1">
      <c r="A14" s="33" t="s">
        <v>65</v>
      </c>
      <c r="B14" s="33" t="s">
        <v>66</v>
      </c>
      <c r="C14" s="33">
        <v>22.10624</v>
      </c>
      <c r="D14" s="33">
        <v>22.10624</v>
      </c>
      <c r="E14" s="33"/>
    </row>
    <row r="15" spans="1:5" s="22" customFormat="1" ht="21" customHeight="1">
      <c r="A15" s="33" t="s">
        <v>67</v>
      </c>
      <c r="B15" s="33" t="s">
        <v>68</v>
      </c>
      <c r="C15" s="33">
        <v>11.05312</v>
      </c>
      <c r="D15" s="33">
        <v>11.05312</v>
      </c>
      <c r="E15" s="33"/>
    </row>
    <row r="16" spans="1:5" s="22" customFormat="1" ht="21" customHeight="1">
      <c r="A16" s="33" t="s">
        <v>69</v>
      </c>
      <c r="B16" s="33" t="s">
        <v>70</v>
      </c>
      <c r="C16" s="33">
        <v>0.9312</v>
      </c>
      <c r="D16" s="33">
        <v>0.9312</v>
      </c>
      <c r="E16" s="33"/>
    </row>
    <row r="17" spans="1:5" s="22" customFormat="1" ht="21" customHeight="1">
      <c r="A17" s="33" t="s">
        <v>71</v>
      </c>
      <c r="B17" s="33" t="s">
        <v>72</v>
      </c>
      <c r="C17" s="33">
        <v>0.9312</v>
      </c>
      <c r="D17" s="33">
        <v>0.9312</v>
      </c>
      <c r="E17" s="33"/>
    </row>
    <row r="18" spans="1:5" s="22" customFormat="1" ht="21" customHeight="1">
      <c r="A18" s="33" t="s">
        <v>73</v>
      </c>
      <c r="B18" s="33" t="s">
        <v>74</v>
      </c>
      <c r="C18" s="33">
        <v>24.40174</v>
      </c>
      <c r="D18" s="33">
        <v>24.40174</v>
      </c>
      <c r="E18" s="33"/>
    </row>
    <row r="19" spans="1:5" s="22" customFormat="1" ht="21" customHeight="1">
      <c r="A19" s="33" t="s">
        <v>75</v>
      </c>
      <c r="B19" s="33" t="s">
        <v>76</v>
      </c>
      <c r="C19" s="33">
        <v>24.40174</v>
      </c>
      <c r="D19" s="33">
        <v>24.40174</v>
      </c>
      <c r="E19" s="33"/>
    </row>
    <row r="20" spans="1:5" s="22" customFormat="1" ht="21" customHeight="1">
      <c r="A20" s="33" t="s">
        <v>77</v>
      </c>
      <c r="B20" s="33" t="s">
        <v>78</v>
      </c>
      <c r="C20" s="33">
        <v>24.40174</v>
      </c>
      <c r="D20" s="33">
        <v>24.40174</v>
      </c>
      <c r="E20" s="33"/>
    </row>
    <row r="21" spans="1:5" s="22" customFormat="1" ht="21" customHeight="1">
      <c r="A21" s="33" t="s">
        <v>79</v>
      </c>
      <c r="B21" s="33" t="s">
        <v>80</v>
      </c>
      <c r="C21" s="33">
        <v>15.7428</v>
      </c>
      <c r="D21" s="33">
        <v>15.7428</v>
      </c>
      <c r="E21" s="33"/>
    </row>
    <row r="22" spans="1:5" s="22" customFormat="1" ht="21" customHeight="1">
      <c r="A22" s="33" t="s">
        <v>81</v>
      </c>
      <c r="B22" s="33" t="s">
        <v>82</v>
      </c>
      <c r="C22" s="33">
        <v>15.7428</v>
      </c>
      <c r="D22" s="33">
        <v>15.7428</v>
      </c>
      <c r="E22" s="33"/>
    </row>
    <row r="23" spans="1:5" s="22" customFormat="1" ht="21" customHeight="1">
      <c r="A23" s="33" t="s">
        <v>83</v>
      </c>
      <c r="B23" s="33" t="s">
        <v>84</v>
      </c>
      <c r="C23" s="33">
        <v>15.7428</v>
      </c>
      <c r="D23" s="33">
        <v>15.7428</v>
      </c>
      <c r="E23" s="3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4">
      <selection activeCell="J11" sqref="J11"/>
    </sheetView>
  </sheetViews>
  <sheetFormatPr defaultColWidth="9.140625" defaultRowHeight="12.75" customHeight="1"/>
  <cols>
    <col min="1" max="1" width="15.28125" style="1" customWidth="1"/>
    <col min="2" max="2" width="30.7109375" style="1" customWidth="1"/>
    <col min="3" max="3" width="14.7109375" style="1" customWidth="1"/>
    <col min="4" max="4" width="13.421875" style="1" customWidth="1"/>
    <col min="5" max="5" width="15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108</v>
      </c>
      <c r="B2" s="4"/>
      <c r="C2" s="4"/>
      <c r="D2" s="4"/>
      <c r="E2" s="4"/>
      <c r="F2" s="5"/>
      <c r="G2" s="5"/>
    </row>
    <row r="3" spans="1:7" s="22" customFormat="1" ht="21" customHeight="1">
      <c r="A3" s="23" t="s">
        <v>26</v>
      </c>
      <c r="B3" s="2"/>
      <c r="C3" s="2"/>
      <c r="D3" s="2"/>
      <c r="E3" s="24" t="s">
        <v>2</v>
      </c>
      <c r="F3" s="2"/>
      <c r="G3" s="2"/>
    </row>
    <row r="4" spans="1:7" s="22" customFormat="1" ht="17.25" customHeight="1">
      <c r="A4" s="25" t="s">
        <v>109</v>
      </c>
      <c r="B4" s="25"/>
      <c r="C4" s="25" t="s">
        <v>110</v>
      </c>
      <c r="D4" s="25"/>
      <c r="E4" s="25"/>
      <c r="F4" s="2"/>
      <c r="G4" s="2"/>
    </row>
    <row r="5" spans="1:7" s="22" customFormat="1" ht="21" customHeight="1">
      <c r="A5" s="25" t="s">
        <v>90</v>
      </c>
      <c r="B5" s="26" t="s">
        <v>91</v>
      </c>
      <c r="C5" s="27" t="s">
        <v>29</v>
      </c>
      <c r="D5" s="27" t="s">
        <v>111</v>
      </c>
      <c r="E5" s="27" t="s">
        <v>112</v>
      </c>
      <c r="F5" s="2"/>
      <c r="G5" s="2"/>
    </row>
    <row r="6" spans="1:7" s="22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s="22" customFormat="1" ht="27" customHeight="1">
      <c r="A7" s="30"/>
      <c r="B7" s="30" t="s">
        <v>29</v>
      </c>
      <c r="C7" s="31">
        <v>277.5411</v>
      </c>
      <c r="D7" s="31">
        <v>208.4971</v>
      </c>
      <c r="E7" s="31">
        <v>69.044</v>
      </c>
      <c r="F7" s="32"/>
      <c r="G7" s="32"/>
      <c r="H7" s="2"/>
    </row>
    <row r="8" spans="1:5" s="22" customFormat="1" ht="27" customHeight="1">
      <c r="A8" s="30" t="s">
        <v>113</v>
      </c>
      <c r="B8" s="30" t="s">
        <v>114</v>
      </c>
      <c r="C8" s="31">
        <v>205.2139</v>
      </c>
      <c r="D8" s="31">
        <v>205.2139</v>
      </c>
      <c r="E8" s="31"/>
    </row>
    <row r="9" spans="1:5" s="22" customFormat="1" ht="27" customHeight="1">
      <c r="A9" s="30" t="s">
        <v>115</v>
      </c>
      <c r="B9" s="30" t="s">
        <v>116</v>
      </c>
      <c r="C9" s="31">
        <v>83.688</v>
      </c>
      <c r="D9" s="31">
        <v>83.688</v>
      </c>
      <c r="E9" s="31"/>
    </row>
    <row r="10" spans="1:5" s="22" customFormat="1" ht="27" customHeight="1">
      <c r="A10" s="30" t="s">
        <v>117</v>
      </c>
      <c r="B10" s="30" t="s">
        <v>118</v>
      </c>
      <c r="C10" s="31">
        <v>48.222</v>
      </c>
      <c r="D10" s="31">
        <v>48.222</v>
      </c>
      <c r="E10" s="31"/>
    </row>
    <row r="11" spans="1:5" s="22" customFormat="1" ht="27" customHeight="1">
      <c r="A11" s="30" t="s">
        <v>119</v>
      </c>
      <c r="B11" s="30" t="s">
        <v>120</v>
      </c>
      <c r="C11" s="31">
        <v>22.10624</v>
      </c>
      <c r="D11" s="31">
        <v>22.10624</v>
      </c>
      <c r="E11" s="31"/>
    </row>
    <row r="12" spans="1:5" s="22" customFormat="1" ht="27" customHeight="1">
      <c r="A12" s="30" t="s">
        <v>121</v>
      </c>
      <c r="B12" s="30" t="s">
        <v>122</v>
      </c>
      <c r="C12" s="31">
        <v>11.05312</v>
      </c>
      <c r="D12" s="31">
        <v>11.05312</v>
      </c>
      <c r="E12" s="31"/>
    </row>
    <row r="13" spans="1:5" s="22" customFormat="1" ht="27" customHeight="1">
      <c r="A13" s="30" t="s">
        <v>123</v>
      </c>
      <c r="B13" s="30" t="s">
        <v>124</v>
      </c>
      <c r="C13" s="31">
        <v>24.40174</v>
      </c>
      <c r="D13" s="31">
        <v>24.40174</v>
      </c>
      <c r="E13" s="31"/>
    </row>
    <row r="14" spans="1:5" s="22" customFormat="1" ht="27" customHeight="1">
      <c r="A14" s="30" t="s">
        <v>125</v>
      </c>
      <c r="B14" s="30" t="s">
        <v>126</v>
      </c>
      <c r="C14" s="31">
        <v>15.7428</v>
      </c>
      <c r="D14" s="31">
        <v>15.7428</v>
      </c>
      <c r="E14" s="31"/>
    </row>
    <row r="15" spans="1:5" s="22" customFormat="1" ht="27" customHeight="1">
      <c r="A15" s="30" t="s">
        <v>127</v>
      </c>
      <c r="B15" s="30" t="s">
        <v>128</v>
      </c>
      <c r="C15" s="31">
        <v>69.044</v>
      </c>
      <c r="D15" s="31"/>
      <c r="E15" s="31">
        <v>69.044</v>
      </c>
    </row>
    <row r="16" spans="1:5" s="22" customFormat="1" ht="27" customHeight="1">
      <c r="A16" s="30" t="s">
        <v>129</v>
      </c>
      <c r="B16" s="30" t="s">
        <v>130</v>
      </c>
      <c r="C16" s="31">
        <v>7.4</v>
      </c>
      <c r="D16" s="31"/>
      <c r="E16" s="31">
        <v>7.4</v>
      </c>
    </row>
    <row r="17" spans="1:5" s="22" customFormat="1" ht="27" customHeight="1">
      <c r="A17" s="30" t="s">
        <v>131</v>
      </c>
      <c r="B17" s="30" t="s">
        <v>132</v>
      </c>
      <c r="C17" s="31">
        <v>28.8</v>
      </c>
      <c r="D17" s="31"/>
      <c r="E17" s="31">
        <v>28.8</v>
      </c>
    </row>
    <row r="18" spans="1:5" s="22" customFormat="1" ht="27" customHeight="1">
      <c r="A18" s="30" t="s">
        <v>133</v>
      </c>
      <c r="B18" s="30" t="s">
        <v>134</v>
      </c>
      <c r="C18" s="31">
        <v>0.504</v>
      </c>
      <c r="D18" s="31"/>
      <c r="E18" s="31">
        <v>0.504</v>
      </c>
    </row>
    <row r="19" spans="1:5" s="22" customFormat="1" ht="27" customHeight="1">
      <c r="A19" s="30" t="s">
        <v>135</v>
      </c>
      <c r="B19" s="30" t="s">
        <v>136</v>
      </c>
      <c r="C19" s="31">
        <v>15</v>
      </c>
      <c r="D19" s="31"/>
      <c r="E19" s="31">
        <v>15</v>
      </c>
    </row>
    <row r="20" spans="1:5" s="22" customFormat="1" ht="27" customHeight="1">
      <c r="A20" s="30" t="s">
        <v>137</v>
      </c>
      <c r="B20" s="30" t="s">
        <v>138</v>
      </c>
      <c r="C20" s="31">
        <v>17.34</v>
      </c>
      <c r="D20" s="31"/>
      <c r="E20" s="31">
        <v>17.34</v>
      </c>
    </row>
    <row r="21" spans="1:5" s="22" customFormat="1" ht="27" customHeight="1">
      <c r="A21" s="30" t="s">
        <v>139</v>
      </c>
      <c r="B21" s="30" t="s">
        <v>140</v>
      </c>
      <c r="C21" s="31">
        <v>3.2832</v>
      </c>
      <c r="D21" s="31">
        <v>3.2832</v>
      </c>
      <c r="E21" s="31"/>
    </row>
    <row r="22" spans="1:5" s="22" customFormat="1" ht="27" customHeight="1">
      <c r="A22" s="30" t="s">
        <v>141</v>
      </c>
      <c r="B22" s="30" t="s">
        <v>142</v>
      </c>
      <c r="C22" s="31">
        <v>0.9312</v>
      </c>
      <c r="D22" s="31">
        <v>0.9312</v>
      </c>
      <c r="E22" s="31"/>
    </row>
    <row r="23" spans="1:5" s="22" customFormat="1" ht="27" customHeight="1">
      <c r="A23" s="30" t="s">
        <v>143</v>
      </c>
      <c r="B23" s="30" t="s">
        <v>144</v>
      </c>
      <c r="C23" s="31">
        <v>2.352</v>
      </c>
      <c r="D23" s="31">
        <v>2.352</v>
      </c>
      <c r="E23" s="31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4" sqref="A14"/>
    </sheetView>
  </sheetViews>
  <sheetFormatPr defaultColWidth="9.140625" defaultRowHeight="12.75" customHeight="1"/>
  <cols>
    <col min="1" max="1" width="17.8515625" style="1" customWidth="1"/>
    <col min="2" max="2" width="26.7109375" style="1" customWidth="1"/>
    <col min="3" max="3" width="12.421875" style="1" customWidth="1"/>
    <col min="4" max="4" width="17.8515625" style="1" customWidth="1"/>
    <col min="5" max="5" width="14.7109375" style="1" customWidth="1"/>
    <col min="6" max="6" width="16.28125" style="1" customWidth="1"/>
    <col min="7" max="7" width="17.57421875" style="1" customWidth="1"/>
    <col min="8" max="8" width="9.140625" style="1" customWidth="1"/>
  </cols>
  <sheetData>
    <row r="1" s="1" customFormat="1" ht="15">
      <c r="G1" s="13"/>
    </row>
    <row r="2" spans="1:7" s="1" customFormat="1" ht="30" customHeight="1">
      <c r="A2" s="4" t="s">
        <v>145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86</v>
      </c>
      <c r="B3" s="6"/>
      <c r="C3" s="6"/>
      <c r="D3" s="6"/>
      <c r="E3" s="14"/>
      <c r="F3" s="14"/>
      <c r="G3" s="3" t="s">
        <v>2</v>
      </c>
    </row>
    <row r="4" spans="1:7" s="1" customFormat="1" ht="31.5" customHeight="1">
      <c r="A4" s="8" t="s">
        <v>146</v>
      </c>
      <c r="B4" s="8" t="s">
        <v>147</v>
      </c>
      <c r="C4" s="8" t="s">
        <v>29</v>
      </c>
      <c r="D4" s="15" t="s">
        <v>148</v>
      </c>
      <c r="E4" s="15" t="s">
        <v>149</v>
      </c>
      <c r="F4" s="15" t="s">
        <v>150</v>
      </c>
      <c r="G4" s="15" t="s">
        <v>151</v>
      </c>
    </row>
    <row r="5" spans="1:7" s="1" customFormat="1" ht="18" customHeight="1">
      <c r="A5" s="8"/>
      <c r="B5" s="8"/>
      <c r="C5" s="8"/>
      <c r="D5" s="15"/>
      <c r="E5" s="15"/>
      <c r="F5" s="15"/>
      <c r="G5" s="15"/>
    </row>
    <row r="6" spans="1:7" s="1" customFormat="1" ht="21.75" customHeight="1">
      <c r="A6" s="16" t="s">
        <v>43</v>
      </c>
      <c r="B6" s="16" t="s">
        <v>43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s="1" customFormat="1" ht="27.75" customHeight="1">
      <c r="A7" s="19"/>
      <c r="B7" s="19" t="s">
        <v>29</v>
      </c>
      <c r="C7" s="20">
        <v>48.8</v>
      </c>
      <c r="D7" s="20"/>
      <c r="E7" s="21">
        <v>28.8</v>
      </c>
      <c r="F7" s="20">
        <v>20</v>
      </c>
      <c r="G7" s="20"/>
    </row>
    <row r="8" spans="1:7" s="1" customFormat="1" ht="27.75" customHeight="1">
      <c r="A8" s="19" t="s">
        <v>152</v>
      </c>
      <c r="B8" s="19" t="s">
        <v>153</v>
      </c>
      <c r="C8" s="20">
        <v>48.8</v>
      </c>
      <c r="D8" s="20"/>
      <c r="E8" s="21">
        <v>28.8</v>
      </c>
      <c r="F8" s="20">
        <v>20</v>
      </c>
      <c r="G8" s="20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D12" sqref="D12"/>
    </sheetView>
  </sheetViews>
  <sheetFormatPr defaultColWidth="9.140625" defaultRowHeight="12.75" customHeight="1"/>
  <cols>
    <col min="1" max="1" width="16.7109375" style="1" customWidth="1"/>
    <col min="2" max="2" width="40.28125" style="1" customWidth="1"/>
    <col min="3" max="3" width="23.8515625" style="1" customWidth="1"/>
    <col min="4" max="4" width="20.421875" style="1" customWidth="1"/>
    <col min="5" max="5" width="21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" t="s">
        <v>154</v>
      </c>
      <c r="B1" s="12"/>
      <c r="C1" s="12"/>
      <c r="D1" s="12"/>
      <c r="E1" s="12"/>
      <c r="F1" s="2"/>
      <c r="G1" s="2"/>
    </row>
    <row r="2" spans="1:7" s="1" customFormat="1" ht="29.25" customHeight="1">
      <c r="A2" s="4" t="s">
        <v>155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87</v>
      </c>
      <c r="B4" s="8"/>
      <c r="C4" s="8" t="s">
        <v>107</v>
      </c>
      <c r="D4" s="8"/>
      <c r="E4" s="8"/>
      <c r="F4" s="2"/>
      <c r="G4" s="2"/>
    </row>
    <row r="5" spans="1:7" s="1" customFormat="1" ht="21" customHeight="1">
      <c r="A5" s="8" t="s">
        <v>90</v>
      </c>
      <c r="B5" s="8" t="s">
        <v>91</v>
      </c>
      <c r="C5" s="8" t="s">
        <v>29</v>
      </c>
      <c r="D5" s="8" t="s">
        <v>88</v>
      </c>
      <c r="E5" s="8" t="s">
        <v>89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2.8515625" style="1" customWidth="1"/>
    <col min="2" max="2" width="31.8515625" style="1" customWidth="1"/>
    <col min="3" max="3" width="25.57421875" style="1" customWidth="1"/>
    <col min="4" max="4" width="22.7109375" style="1" customWidth="1"/>
    <col min="5" max="5" width="23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156</v>
      </c>
      <c r="D1" s="3"/>
      <c r="E1" s="3"/>
      <c r="F1" s="2"/>
      <c r="G1" s="2"/>
    </row>
    <row r="2" spans="1:7" s="1" customFormat="1" ht="29.25" customHeight="1">
      <c r="A2" s="4" t="s">
        <v>157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87</v>
      </c>
      <c r="B4" s="8"/>
      <c r="C4" s="8" t="s">
        <v>107</v>
      </c>
      <c r="D4" s="8"/>
      <c r="E4" s="8"/>
      <c r="F4" s="2"/>
      <c r="G4" s="2"/>
    </row>
    <row r="5" spans="1:7" s="1" customFormat="1" ht="28.5" customHeight="1">
      <c r="A5" s="8" t="s">
        <v>90</v>
      </c>
      <c r="B5" s="8" t="s">
        <v>91</v>
      </c>
      <c r="C5" s="8" t="s">
        <v>29</v>
      </c>
      <c r="D5" s="8" t="s">
        <v>88</v>
      </c>
      <c r="E5" s="8" t="s">
        <v>89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刘铭贵</cp:lastModifiedBy>
  <dcterms:created xsi:type="dcterms:W3CDTF">2022-03-02T09:00:13Z</dcterms:created>
  <dcterms:modified xsi:type="dcterms:W3CDTF">2022-05-19T07:57:49Z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