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42" firstSheet="3" activeTab="10"/>
  </bookViews>
  <sheets>
    <sheet name="封面" sheetId="1" r:id="rId1"/>
    <sheet name="支出按功能科目类款项" sheetId="2" r:id="rId2"/>
    <sheet name="收支总表" sheetId="3" r:id="rId3"/>
    <sheet name="收入总表" sheetId="4" r:id="rId4"/>
    <sheet name="支出总表(按单位)" sheetId="5" r:id="rId5"/>
    <sheet name="支出总表(按科目)" sheetId="6" r:id="rId6"/>
    <sheet name="基本支出总表" sheetId="7" r:id="rId7"/>
    <sheet name="基本支出明细表(人员经费)" sheetId="8" r:id="rId8"/>
    <sheet name="经费拨款补助(人员经费)" sheetId="9" r:id="rId9"/>
    <sheet name="基本支出明细表(商品服务)" sheetId="10" r:id="rId10"/>
    <sheet name="工作性经费（商品服务支）" sheetId="11" r:id="rId11"/>
    <sheet name="财拨支出表" sheetId="12" r:id="rId12"/>
    <sheet name="行政专户核支出表" sheetId="13" r:id="rId13"/>
    <sheet name="项目支出明细表" sheetId="14" r:id="rId14"/>
    <sheet name="经费拨款(补助)支出表(按单位)" sheetId="15" r:id="rId15"/>
    <sheet name="经费拨款(补助)支出表(按科目)" sheetId="16" r:id="rId16"/>
    <sheet name="经费拨款(补助)支出表" sheetId="17" r:id="rId17"/>
    <sheet name="基金收支" sheetId="18" r:id="rId18"/>
    <sheet name="征收计划" sheetId="19" r:id="rId19"/>
    <sheet name="采购" sheetId="20" r:id="rId20"/>
    <sheet name="人员情况" sheetId="21" r:id="rId21"/>
    <sheet name="公用情况" sheetId="22" r:id="rId22"/>
  </sheets>
  <definedNames>
    <definedName name="_xlnm.Print_Area" localSheetId="10">#N/A</definedName>
    <definedName name="_xlnm.Print_Area" localSheetId="18">#N/A</definedName>
    <definedName name="_xlnm.Print_Area" localSheetId="0">#N/A</definedName>
    <definedName name="_xlnm.Print_Area" localSheetId="20">#N/A</definedName>
    <definedName name="_xlnm.Print_Area" localSheetId="6">#N/A</definedName>
    <definedName name="_xlnm.Print_Area" localSheetId="5">#N/A</definedName>
    <definedName name="_xlnm.Print_Area" localSheetId="16">#N/A</definedName>
    <definedName name="_xlnm.Print_Area" localSheetId="15">#N/A</definedName>
    <definedName name="_xlnm.Print_Area" localSheetId="13">#N/A</definedName>
    <definedName name="_xlnm.Print_Area" localSheetId="14">#N/A</definedName>
    <definedName name="_xlnm.Print_Area" localSheetId="19">#N/A</definedName>
    <definedName name="_xlnm.Print_Area" localSheetId="2">#N/A</definedName>
    <definedName name="_xlnm.Print_Area" localSheetId="12">#N/A</definedName>
    <definedName name="_xlnm.Print_Area" localSheetId="11">#N/A</definedName>
    <definedName name="_xlnm.Print_Area" localSheetId="17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>#N/A</definedName>
    <definedName name="_xlnm.Print_Titles">#N/A</definedName>
    <definedName name="_xlnm.Print_Area" localSheetId="7">#N/A</definedName>
    <definedName name="_xlnm.Print_Area" localSheetId="21">#N/A</definedName>
    <definedName name="_xlnm.Print_Area" localSheetId="8">#N/A</definedName>
    <definedName name="_xlnm.Print_Area" localSheetId="1">15</definedName>
  </definedNames>
  <calcPr fullCalcOnLoad="1"/>
</workbook>
</file>

<file path=xl/sharedStrings.xml><?xml version="1.0" encoding="utf-8"?>
<sst xmlns="http://schemas.openxmlformats.org/spreadsheetml/2006/main" count="1228" uniqueCount="369">
  <si>
    <t>大  余  县  部  门  预  算  表</t>
  </si>
  <si>
    <t>部门名称：</t>
  </si>
  <si>
    <t>大余县气象局</t>
  </si>
  <si>
    <t>总计(合计)</t>
  </si>
  <si>
    <t>编制日期：</t>
  </si>
  <si>
    <t>编制单位：</t>
  </si>
  <si>
    <t/>
  </si>
  <si>
    <t>单位负责人签章：</t>
  </si>
  <si>
    <t>财务负责人签章：</t>
  </si>
  <si>
    <t>制表人签章：</t>
  </si>
  <si>
    <t>科目编码</t>
  </si>
  <si>
    <t>科目名称</t>
  </si>
  <si>
    <t>金额</t>
  </si>
  <si>
    <t>合计</t>
  </si>
  <si>
    <t>208</t>
  </si>
  <si>
    <t>社会保障和就业支出</t>
  </si>
  <si>
    <t xml:space="preserve">  05</t>
  </si>
  <si>
    <t xml:space="preserve">  行政事业单位离退休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</si>
  <si>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</si>
  <si>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</si>
  <si>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</si>
  <si>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</si>
  <si>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209</t>
  </si>
  <si>
    <t>社会保险基金支出</t>
  </si>
  <si>
    <t xml:space="preserve">  03</t>
  </si>
  <si>
    <t xml:space="preserve">  职工基本医疗保险基金支出</t>
  </si>
  <si>
    <t xml:space="preserve">    01</t>
  </si>
  <si>
    <t xml:space="preserve">    职工基本医疗保险统筹基金</t>
  </si>
  <si>
    <t>220</t>
  </si>
  <si>
    <t>国土海洋气象等支出</t>
  </si>
  <si>
    <t xml:space="preserve">  气象事务</t>
  </si>
  <si>
    <t xml:space="preserve">    10</t>
  </si>
  <si>
    <t xml:space="preserve">    气象装备保障维护</t>
  </si>
  <si>
    <t xml:space="preserve">    04</t>
  </si>
  <si>
    <t xml:space="preserve">    气象事业机构</t>
  </si>
  <si>
    <t xml:space="preserve">    09</t>
  </si>
  <si>
    <t xml:space="preserve">    气象服务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</si>
  <si>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</si>
  <si>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</si>
  <si>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</si>
  <si>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</si>
  <si>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</si>
  <si>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预算01表</t>
  </si>
  <si>
    <t>收支预算总表</t>
  </si>
  <si>
    <t>填报单位：大余县气象局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</si>
  <si>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</si>
  <si>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</si>
  <si>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</si>
  <si>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</si>
  <si>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</si>
  <si>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</si>
  <si>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</si>
  <si>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</si>
  <si>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</si>
  <si>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</si>
  <si>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</si>
  <si>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罚没收入成本性支出</t>
  </si>
  <si>
    <t xml:space="preserve">    商品服务支出</t>
  </si>
  <si>
    <t xml:space="preserve">    其他非税收入成本性支出</t>
  </si>
  <si>
    <t xml:space="preserve">    对个人和家庭补助支出</t>
  </si>
  <si>
    <t xml:space="preserve">    专项收入</t>
  </si>
  <si>
    <t>二、项目支出</t>
  </si>
  <si>
    <t xml:space="preserve">    纳入预算的政府性基金收入</t>
  </si>
  <si>
    <t xml:space="preserve">    行政事业性项目支出</t>
  </si>
  <si>
    <t>二、事业收入</t>
  </si>
  <si>
    <t xml:space="preserve">    发展性项目支出</t>
  </si>
  <si>
    <t xml:space="preserve">    预算外财政专户核拨资金</t>
  </si>
  <si>
    <t xml:space="preserve">    基本建设支出</t>
  </si>
  <si>
    <t xml:space="preserve">    其他事业收入</t>
  </si>
  <si>
    <t xml:space="preserve">    其他项目支出</t>
  </si>
  <si>
    <t>三、事业单位经营收入</t>
  </si>
  <si>
    <t>三、事业单位经营支出</t>
  </si>
  <si>
    <t>四、附属单位上缴收入</t>
  </si>
  <si>
    <t>四、对附属单位补助支出</t>
  </si>
  <si>
    <t>五、上级补助收入</t>
  </si>
  <si>
    <t>五、上缴上级支出</t>
  </si>
  <si>
    <t>六、其他收入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</si>
  <si>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</si>
  <si>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</si>
  <si>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</si>
  <si>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</si>
  <si>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</si>
  <si>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</t>
  </si>
  <si>
    <t xml:space="preserve">        财政拨款结转(不含政府性基金结转)</t>
  </si>
  <si>
    <t xml:space="preserve">        政府性基金结转</t>
  </si>
  <si>
    <t xml:space="preserve">        其他资金结转</t>
  </si>
  <si>
    <t>收入总计</t>
  </si>
  <si>
    <t>支出总计</t>
  </si>
  <si>
    <t>预算02表</t>
  </si>
  <si>
    <t>收入预算总表</t>
  </si>
  <si>
    <t>单位编码</t>
  </si>
  <si>
    <t>单位名称</t>
  </si>
  <si>
    <t>总计</t>
  </si>
  <si>
    <t>上年结转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</si>
  <si>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</si>
  <si>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</si>
  <si>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</si>
  <si>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</si>
  <si>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</si>
  <si>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</si>
  <si>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</si>
  <si>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财政拨款结转(不含政府性基金结转)</t>
  </si>
  <si>
    <t>政府性基金结转</t>
  </si>
  <si>
    <t>其他资金结转</t>
  </si>
  <si>
    <t>小计</t>
  </si>
  <si>
    <t>经费拨款（补助）</t>
  </si>
  <si>
    <t>罚没收入成本性支出</t>
  </si>
  <si>
    <t>其他非税收入成本性支出</t>
  </si>
  <si>
    <t>专项收入</t>
  </si>
  <si>
    <t>纳入预算的政府性基金收入</t>
  </si>
  <si>
    <t>预算外财政专户核拨资金</t>
  </si>
  <si>
    <t>其他事业收入</t>
  </si>
  <si>
    <t>**</t>
  </si>
  <si>
    <t xml:space="preserve">  418001</t>
  </si>
  <si>
    <t xml:space="preserve">  大余县气象局</t>
  </si>
  <si>
    <t>预算03表</t>
  </si>
  <si>
    <t>支出预算总表</t>
  </si>
  <si>
    <t>科目</t>
  </si>
  <si>
    <t>单位名称（科目）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</si>
  <si>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</si>
  <si>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</si>
  <si>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</si>
  <si>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</si>
  <si>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</si>
  <si>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</si>
  <si>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</si>
  <si>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</si>
  <si>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工资福利支出</t>
  </si>
  <si>
    <t>商品服务支出</t>
  </si>
  <si>
    <t>对个人和家庭补助支出</t>
  </si>
  <si>
    <t>行政事业性项目支出</t>
  </si>
  <si>
    <t>发展性项目支出</t>
  </si>
  <si>
    <t>基本建设支出</t>
  </si>
  <si>
    <t>其他项目支出</t>
  </si>
  <si>
    <t>日常公用经费支出</t>
  </si>
  <si>
    <t>业务费</t>
  </si>
  <si>
    <t>工作性经费</t>
  </si>
  <si>
    <t>8.46</t>
  </si>
  <si>
    <t>27.22</t>
  </si>
  <si>
    <t>418001</t>
  </si>
  <si>
    <t>05</t>
  </si>
  <si>
    <t>06</t>
  </si>
  <si>
    <t>03</t>
  </si>
  <si>
    <t>01</t>
  </si>
  <si>
    <t>04</t>
  </si>
  <si>
    <t>12.12</t>
  </si>
  <si>
    <t>09</t>
  </si>
  <si>
    <t>10</t>
  </si>
  <si>
    <t>15.10</t>
  </si>
  <si>
    <t>02</t>
  </si>
  <si>
    <t>预算04表</t>
  </si>
  <si>
    <t xml:space="preserve">  208</t>
  </si>
  <si>
    <t xml:space="preserve">      大余县气象局</t>
  </si>
  <si>
    <t xml:space="preserve">  06</t>
  </si>
  <si>
    <t xml:space="preserve">  209</t>
  </si>
  <si>
    <t xml:space="preserve">  01</t>
  </si>
  <si>
    <t xml:space="preserve">  220</t>
  </si>
  <si>
    <t xml:space="preserve">  04</t>
  </si>
  <si>
    <t xml:space="preserve">  09</t>
  </si>
  <si>
    <t xml:space="preserve">  10</t>
  </si>
  <si>
    <t xml:space="preserve">  221</t>
  </si>
  <si>
    <t>预算05表</t>
  </si>
  <si>
    <t>基本支出预算明细表</t>
  </si>
  <si>
    <t>对个人和家庭的补助</t>
  </si>
  <si>
    <t>基本工资</t>
  </si>
  <si>
    <t>行政单位津补贴</t>
  </si>
  <si>
    <t>事业单位津补贴</t>
  </si>
  <si>
    <t>奖金</t>
  </si>
  <si>
    <t>机关事业单位基本养老保险缴费</t>
  </si>
  <si>
    <t>职业年金缴费</t>
  </si>
  <si>
    <t>职工基本医疗保险缴费</t>
  </si>
  <si>
    <t>社会保障缴费</t>
  </si>
  <si>
    <t>住房公积金</t>
  </si>
  <si>
    <t>其他</t>
  </si>
  <si>
    <t>离休费</t>
  </si>
  <si>
    <t>退休费</t>
  </si>
  <si>
    <t>行政单位离退休人员津补贴</t>
  </si>
  <si>
    <t>事业单位离退休人员津补贴</t>
  </si>
  <si>
    <t>抚恤金</t>
  </si>
  <si>
    <t>助学金</t>
  </si>
  <si>
    <t>综合定额管理公用经费</t>
  </si>
  <si>
    <t>非定额管理公用经费</t>
  </si>
  <si>
    <t xml:space="preserve">    418001</t>
  </si>
  <si>
    <t>预算06-1表</t>
  </si>
  <si>
    <t>基本支出明细表(人员经费支出)</t>
  </si>
  <si>
    <t>单位:万元</t>
  </si>
  <si>
    <t>特殊岗位津贴</t>
  </si>
  <si>
    <t>乡镇工作补贴</t>
  </si>
  <si>
    <t>公务员医疗补助缴费</t>
  </si>
  <si>
    <t>伙食补助费</t>
  </si>
  <si>
    <t>绩效工资</t>
  </si>
  <si>
    <t>医疗费</t>
  </si>
  <si>
    <t>临时工工资</t>
  </si>
  <si>
    <t>聘用人员工资</t>
  </si>
  <si>
    <t>其他工资福利支出</t>
  </si>
  <si>
    <t>行政单位离退人员津补贴</t>
  </si>
  <si>
    <t>事业单位离退人员津补贴</t>
  </si>
  <si>
    <t>离休人员护理费</t>
  </si>
  <si>
    <t>离休人员增发1-2个月部分</t>
  </si>
  <si>
    <t>退职(役)费</t>
  </si>
  <si>
    <t>生活补助</t>
  </si>
  <si>
    <t>救济费</t>
  </si>
  <si>
    <t>奖励金</t>
  </si>
  <si>
    <t>生产补贴</t>
  </si>
  <si>
    <t>离休人员特需费</t>
  </si>
  <si>
    <t>副县级以上电话费补助</t>
  </si>
  <si>
    <t>财政补差人员经费</t>
  </si>
  <si>
    <t>其他对个人和家庭补助</t>
  </si>
  <si>
    <t>生活补贴（行政）</t>
  </si>
  <si>
    <t>工作津贴（行政）</t>
  </si>
  <si>
    <t>其他津补贴</t>
  </si>
  <si>
    <t>工作津贴（事业)</t>
  </si>
  <si>
    <t>失业保险</t>
  </si>
  <si>
    <t>生育保险</t>
  </si>
  <si>
    <t>工伤保险</t>
  </si>
  <si>
    <t>其他保险</t>
  </si>
  <si>
    <t>生活补贴（行政离退）</t>
  </si>
  <si>
    <t>生活补贴（事业离退）</t>
  </si>
  <si>
    <t>基本支出明细表(人员经费支出)-经费拨款</t>
  </si>
  <si>
    <t>预算07-1表</t>
  </si>
  <si>
    <t>基本支出明细表(商品和服务支出)</t>
  </si>
  <si>
    <t>商品和服务支出合计</t>
  </si>
  <si>
    <t>日常公用经费</t>
  </si>
  <si>
    <t>商品和服务支出(定额管理)</t>
  </si>
  <si>
    <t>商品和服务支出(非定额管理)</t>
  </si>
  <si>
    <t>办公费</t>
  </si>
  <si>
    <t>印刷费</t>
  </si>
  <si>
    <t>水电费</t>
  </si>
  <si>
    <t>邮电费</t>
  </si>
  <si>
    <t>差旅费</t>
  </si>
  <si>
    <t>会议费</t>
  </si>
  <si>
    <t>培训费</t>
  </si>
  <si>
    <t>招待费</t>
  </si>
  <si>
    <t>维修费</t>
  </si>
  <si>
    <t>交通费</t>
  </si>
  <si>
    <t>其他费用</t>
  </si>
  <si>
    <t>维修(护)费</t>
  </si>
  <si>
    <t>降温费</t>
  </si>
  <si>
    <t>福利费</t>
  </si>
  <si>
    <t>取暖费</t>
  </si>
  <si>
    <t>工会经费</t>
  </si>
  <si>
    <t>咨询费</t>
  </si>
  <si>
    <t>租赁费</t>
  </si>
  <si>
    <t>被装购置费</t>
  </si>
  <si>
    <t>专用材料费</t>
  </si>
  <si>
    <t>专用燃料费</t>
  </si>
  <si>
    <t>公车改革补贴</t>
  </si>
  <si>
    <t>预算07-2表</t>
  </si>
  <si>
    <t>工作性经费合计</t>
  </si>
  <si>
    <t>预算08表</t>
  </si>
  <si>
    <t>财政拨款支出预算表</t>
  </si>
  <si>
    <t>对个人和家庭的补助支出</t>
  </si>
  <si>
    <t>行政事业性项目</t>
  </si>
  <si>
    <t>预算09表</t>
  </si>
  <si>
    <t>行政单位专户核拨资金支出预算表</t>
  </si>
  <si>
    <t>其他项目</t>
  </si>
  <si>
    <t>预算10表</t>
  </si>
  <si>
    <t>项目支出预算表</t>
  </si>
  <si>
    <t>项目内容</t>
  </si>
  <si>
    <t>资金来源</t>
  </si>
  <si>
    <t>用事业基金安排</t>
  </si>
  <si>
    <t>经费拨款（补助）（非税和罚没）</t>
  </si>
  <si>
    <t>预算11表</t>
  </si>
  <si>
    <t>经费拨款(补助)支出预算表</t>
  </si>
  <si>
    <t>预算12表</t>
  </si>
  <si>
    <t>总计(其他项目)</t>
  </si>
  <si>
    <t>预算13表</t>
  </si>
  <si>
    <t>实有人数</t>
  </si>
  <si>
    <t>在职人数</t>
  </si>
  <si>
    <t>离休人数</t>
  </si>
  <si>
    <t>退休人数</t>
  </si>
  <si>
    <t>预算14表</t>
  </si>
  <si>
    <t>纳入预算管理的政府性基金及上年基金结转收支预算表</t>
  </si>
  <si>
    <t>收入合计</t>
  </si>
  <si>
    <t>支                出</t>
  </si>
  <si>
    <t>本年政府性基金收入</t>
  </si>
  <si>
    <t>上年政府性基金结转</t>
  </si>
  <si>
    <t>商品和服务支出</t>
  </si>
  <si>
    <t>日常公用经费支出（定额与非定额）</t>
  </si>
  <si>
    <t>预算15表</t>
  </si>
  <si>
    <t>非税收入征收计划表</t>
  </si>
  <si>
    <t>单位：元</t>
  </si>
  <si>
    <t>项目名称</t>
  </si>
  <si>
    <t>纳入预算管理部分</t>
  </si>
  <si>
    <t>纳入预算外管理部分</t>
  </si>
  <si>
    <t>2016年收入决算数</t>
  </si>
  <si>
    <t>2017年收入预计完成数</t>
  </si>
  <si>
    <t>2018年收入计划</t>
  </si>
  <si>
    <t>收入总数</t>
  </si>
  <si>
    <t>上缴上级</t>
  </si>
  <si>
    <t>部门划缴</t>
  </si>
  <si>
    <t>政府调剂</t>
  </si>
  <si>
    <t>可支配收入</t>
  </si>
  <si>
    <t>专户核拨数</t>
  </si>
  <si>
    <t>预算16表</t>
  </si>
  <si>
    <t>政府采购预算表</t>
  </si>
  <si>
    <t>采购项目</t>
  </si>
  <si>
    <t>采购目录</t>
  </si>
  <si>
    <t>采购方式</t>
  </si>
  <si>
    <t>数量</t>
  </si>
  <si>
    <t>项目类别</t>
  </si>
  <si>
    <t>采购资金来源</t>
  </si>
  <si>
    <t>当年财政拨款收入安排</t>
  </si>
  <si>
    <t>纳入预算管理的行政事业性收入成本性支出</t>
  </si>
  <si>
    <t>预算17表</t>
  </si>
  <si>
    <t>人员情况基本数字表</t>
  </si>
  <si>
    <t>单位：人</t>
  </si>
  <si>
    <t>编制人数</t>
  </si>
  <si>
    <t>领导干部数</t>
  </si>
  <si>
    <t>学生人数</t>
  </si>
  <si>
    <t>行政编制人数</t>
  </si>
  <si>
    <t>参照公务员管理的事业单位编制人数</t>
  </si>
  <si>
    <t>全部补助事业编制人数</t>
  </si>
  <si>
    <t>部分补助事业编制人数</t>
  </si>
  <si>
    <t>自收自支编制人数</t>
  </si>
  <si>
    <t>离退休人员</t>
  </si>
  <si>
    <t>临时工</t>
  </si>
  <si>
    <t>聘用人员</t>
  </si>
  <si>
    <t>长休人员</t>
  </si>
  <si>
    <t>内退和离待岗人员</t>
  </si>
  <si>
    <t>长赡人员</t>
  </si>
  <si>
    <t>遗属人数</t>
  </si>
  <si>
    <t>在职</t>
  </si>
  <si>
    <t>离退休</t>
  </si>
  <si>
    <t>中等专业学校</t>
  </si>
  <si>
    <t>高中学生人数</t>
  </si>
  <si>
    <t>初中学生人数</t>
  </si>
  <si>
    <t>小学生人数</t>
  </si>
  <si>
    <t>行政在职人数</t>
  </si>
  <si>
    <t>参照公务员管理的事业单位在职人数</t>
  </si>
  <si>
    <t>全部补助事业在职人数</t>
  </si>
  <si>
    <t>部分补助事业在职人数</t>
  </si>
  <si>
    <t>自收自支在职人数</t>
  </si>
  <si>
    <t>离休</t>
  </si>
  <si>
    <t>退休</t>
  </si>
  <si>
    <t>副地级以上</t>
  </si>
  <si>
    <t>正县级</t>
  </si>
  <si>
    <t>副县级</t>
  </si>
  <si>
    <t>科级</t>
  </si>
  <si>
    <t>科级以下</t>
  </si>
  <si>
    <t>预算18表</t>
  </si>
  <si>
    <t>公用情况基本数字表</t>
  </si>
  <si>
    <t>机动车编制数</t>
  </si>
  <si>
    <t>机动车辆实有数(辆)</t>
  </si>
  <si>
    <t>房屋面积(平方米)</t>
  </si>
  <si>
    <t>医院病床数</t>
  </si>
  <si>
    <t>班级数</t>
  </si>
  <si>
    <t>办公设备</t>
  </si>
  <si>
    <t>通讯工具</t>
  </si>
  <si>
    <t>小汽车</t>
  </si>
  <si>
    <t>12座以下商务车</t>
  </si>
  <si>
    <t>公用客车</t>
  </si>
  <si>
    <t>货车</t>
  </si>
  <si>
    <t>摩托车</t>
  </si>
  <si>
    <t>行政用房</t>
  </si>
  <si>
    <t>教学用房</t>
  </si>
  <si>
    <t>生活用房</t>
  </si>
  <si>
    <t>台式电脑</t>
  </si>
  <si>
    <t>服务器</t>
  </si>
  <si>
    <t>笔机本电脑</t>
  </si>
  <si>
    <t>复印机</t>
  </si>
  <si>
    <t>打印机</t>
  </si>
  <si>
    <t>空调</t>
  </si>
  <si>
    <t>电梯</t>
  </si>
  <si>
    <t>锅炉(吨)</t>
  </si>
  <si>
    <t>网络线路(条)</t>
  </si>
  <si>
    <t>直拨电话(部)</t>
  </si>
  <si>
    <t>公费移动电话</t>
  </si>
  <si>
    <t>公费住宅电话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</si>
</sst>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#,##0.00_ "/>
    <numFmt numFmtId="182" formatCode="0.00_ "/>
    <numFmt numFmtId="183" formatCode="0.0_ "/>
    <numFmt numFmtId="184" formatCode="yyyy&quot;年&quot;mm&quot;月&quot;dd&quot;日&quot;"/>
  </numFmts>
  <fonts count="5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26"/>
      <name val="宋体"/>
      <family val="0"/>
    </font>
    <font>
      <b/>
      <sz val="22"/>
      <name val="宋体"/>
      <family val="0"/>
    </font>
    <font>
      <sz val="3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Continuous"/>
    </xf>
    <xf numFmtId="3" fontId="0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3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/>
    </xf>
    <xf numFmtId="0" fontId="0" fillId="0" borderId="9" xfId="0" applyBorder="1" applyAlignment="1">
      <alignment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left" vertical="center" wrapText="1"/>
    </xf>
    <xf numFmtId="181" fontId="2" fillId="0" borderId="9" xfId="0" applyNumberFormat="1" applyFont="1" applyFill="1" applyBorder="1" applyAlignment="1" applyProtection="1">
      <alignment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182" fontId="2" fillId="0" borderId="9" xfId="0" applyNumberFormat="1" applyFont="1" applyFill="1" applyBorder="1" applyAlignment="1" applyProtection="1">
      <alignment horizontal="right" vertical="center" wrapText="1"/>
      <protection/>
    </xf>
    <xf numFmtId="182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Alignment="1">
      <alignment/>
    </xf>
    <xf numFmtId="182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/>
    </xf>
    <xf numFmtId="4" fontId="0" fillId="0" borderId="9" xfId="0" applyNumberFormat="1" applyBorder="1" applyAlignment="1">
      <alignment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82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7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2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182" fontId="0" fillId="0" borderId="9" xfId="0" applyNumberFormat="1" applyFont="1" applyFill="1" applyBorder="1" applyAlignment="1" applyProtection="1">
      <alignment/>
      <protection/>
    </xf>
    <xf numFmtId="49" fontId="0" fillId="34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84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22.33203125" style="0" customWidth="1"/>
    <col min="2" max="2" width="11.16015625" style="0" customWidth="1"/>
    <col min="3" max="3" width="9" style="0" customWidth="1"/>
    <col min="4" max="4" width="13.5" style="0" customWidth="1"/>
    <col min="5" max="5" width="9.16015625" style="0" customWidth="1"/>
    <col min="6" max="6" width="18.33203125" style="0" customWidth="1"/>
    <col min="7" max="7" width="14.33203125" style="0" customWidth="1"/>
    <col min="8" max="9" width="9.16015625" style="0" customWidth="1"/>
    <col min="10" max="10" width="14.33203125" style="0" customWidth="1"/>
    <col min="11" max="11" width="14.16015625" style="0" customWidth="1"/>
  </cols>
  <sheetData>
    <row r="1" spans="1:9" ht="12.75" customHeight="1">
      <c r="A1" s="149"/>
      <c r="B1" s="150"/>
      <c r="C1" s="150"/>
      <c r="D1" s="150"/>
      <c r="E1" s="150"/>
      <c r="F1" s="150"/>
      <c r="G1" s="150"/>
      <c r="H1" s="150"/>
      <c r="I1" s="150"/>
    </row>
    <row r="2" spans="1:15" ht="42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66"/>
      <c r="M2" s="166"/>
      <c r="N2" s="166"/>
      <c r="O2" s="166"/>
    </row>
    <row r="3" spans="1:15" ht="21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22.5" customHeigh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67"/>
      <c r="M4" s="167"/>
      <c r="N4" s="167"/>
      <c r="O4" s="167"/>
    </row>
    <row r="5" spans="1:15" ht="23.25" customHeight="1">
      <c r="A5" s="150"/>
      <c r="B5" s="150"/>
      <c r="C5" s="150"/>
      <c r="D5" s="150"/>
      <c r="E5" s="155"/>
      <c r="F5" s="155"/>
      <c r="G5" s="150"/>
      <c r="H5" s="150"/>
      <c r="I5" s="156"/>
      <c r="J5" s="82"/>
      <c r="K5" s="82"/>
      <c r="L5" s="82"/>
      <c r="M5" s="82"/>
      <c r="N5" s="82"/>
      <c r="O5" s="82"/>
    </row>
    <row r="6" spans="1:9" ht="12.75" customHeight="1">
      <c r="A6" s="156"/>
      <c r="B6" s="156"/>
      <c r="C6" s="150"/>
      <c r="D6" s="150"/>
      <c r="E6" s="156"/>
      <c r="F6" s="156"/>
      <c r="G6" s="150"/>
      <c r="H6" s="150"/>
      <c r="I6" s="156"/>
    </row>
    <row r="7" spans="1:12" ht="25.5" customHeight="1">
      <c r="A7" s="150"/>
      <c r="B7" s="156"/>
      <c r="C7" s="150"/>
      <c r="D7" s="150"/>
      <c r="E7" s="157" t="s">
        <v>1</v>
      </c>
      <c r="F7" s="158" t="s">
        <v>2</v>
      </c>
      <c r="G7" s="158"/>
      <c r="H7" s="158"/>
      <c r="I7" s="158"/>
      <c r="J7" s="158"/>
      <c r="K7" s="168"/>
      <c r="L7" s="168"/>
    </row>
    <row r="8" spans="1:12" ht="12.75" customHeight="1">
      <c r="A8" s="150"/>
      <c r="B8" s="156"/>
      <c r="C8" s="156"/>
      <c r="D8" s="150"/>
      <c r="E8" s="159"/>
      <c r="F8" s="158"/>
      <c r="G8" s="159"/>
      <c r="H8" s="158"/>
      <c r="I8" s="158"/>
      <c r="J8" s="169"/>
      <c r="K8" s="169"/>
      <c r="L8" s="169"/>
    </row>
    <row r="9" spans="1:12" ht="12.75" customHeight="1">
      <c r="A9" s="150"/>
      <c r="B9" s="150"/>
      <c r="C9" s="156"/>
      <c r="D9" s="150"/>
      <c r="E9" s="159"/>
      <c r="F9" s="158"/>
      <c r="G9" s="159"/>
      <c r="H9" s="159"/>
      <c r="I9" s="158"/>
      <c r="J9" s="169"/>
      <c r="K9" s="169"/>
      <c r="L9" s="169"/>
    </row>
    <row r="10" spans="1:254" ht="12.75" customHeight="1">
      <c r="A10" s="150"/>
      <c r="B10" s="150"/>
      <c r="C10" s="156"/>
      <c r="D10" s="150"/>
      <c r="E10" s="159"/>
      <c r="F10" s="159"/>
      <c r="G10" s="158"/>
      <c r="H10" s="159"/>
      <c r="I10" s="158"/>
      <c r="J10" s="169"/>
      <c r="K10" s="169"/>
      <c r="L10" s="169"/>
      <c r="IR10" s="50"/>
      <c r="IS10" s="50"/>
      <c r="IT10" s="174" t="s">
        <v>3</v>
      </c>
    </row>
    <row r="11" spans="1:254" ht="24.75" customHeight="1">
      <c r="A11" s="150"/>
      <c r="B11" s="150"/>
      <c r="C11" s="150"/>
      <c r="D11" s="150"/>
      <c r="E11" s="160" t="s">
        <v>4</v>
      </c>
      <c r="F11" s="161"/>
      <c r="G11" s="161"/>
      <c r="H11" s="159"/>
      <c r="I11" s="158"/>
      <c r="J11" s="170"/>
      <c r="K11" s="169"/>
      <c r="L11" s="169"/>
      <c r="IR11" s="50"/>
      <c r="IT11" s="50"/>
    </row>
    <row r="12" spans="1:254" ht="12.75" customHeight="1">
      <c r="A12" s="150"/>
      <c r="B12" s="150"/>
      <c r="C12" s="150"/>
      <c r="D12" s="150"/>
      <c r="E12" s="159"/>
      <c r="F12" s="159"/>
      <c r="G12" s="159"/>
      <c r="H12" s="159"/>
      <c r="I12" s="158"/>
      <c r="J12" s="170"/>
      <c r="K12" s="169"/>
      <c r="L12" s="169"/>
      <c r="IR12" s="50"/>
      <c r="IT12" s="50"/>
    </row>
    <row r="13" spans="1:255" ht="12.75" customHeight="1">
      <c r="A13" s="150"/>
      <c r="B13" s="150"/>
      <c r="C13" s="150"/>
      <c r="D13" s="150"/>
      <c r="E13" s="159"/>
      <c r="F13" s="159"/>
      <c r="G13" s="159"/>
      <c r="H13" s="159"/>
      <c r="I13" s="158"/>
      <c r="J13" s="170"/>
      <c r="K13" s="169"/>
      <c r="L13" s="169"/>
      <c r="IT13" s="50"/>
      <c r="IU13" s="50"/>
    </row>
    <row r="14" spans="1:255" ht="24.75" customHeight="1">
      <c r="A14" s="150"/>
      <c r="B14" s="150"/>
      <c r="C14" s="150"/>
      <c r="D14" s="150"/>
      <c r="E14" s="160" t="s">
        <v>5</v>
      </c>
      <c r="F14" s="162"/>
      <c r="G14" s="162"/>
      <c r="H14" s="163" t="s">
        <v>6</v>
      </c>
      <c r="I14" s="163"/>
      <c r="J14" s="168"/>
      <c r="K14" s="168"/>
      <c r="L14" s="168"/>
      <c r="IU14" s="50"/>
    </row>
    <row r="15" spans="1:255" ht="12.75" customHeight="1">
      <c r="A15" s="150"/>
      <c r="B15" s="150"/>
      <c r="C15" s="150"/>
      <c r="D15" s="150"/>
      <c r="E15" s="150"/>
      <c r="F15" s="150"/>
      <c r="G15" s="150"/>
      <c r="H15" s="156"/>
      <c r="I15" s="156"/>
      <c r="J15" s="50"/>
      <c r="IU15" s="50"/>
    </row>
    <row r="16" spans="1:255" ht="32.25" customHeight="1">
      <c r="A16" s="150"/>
      <c r="B16" s="150"/>
      <c r="C16" s="150"/>
      <c r="D16" s="150"/>
      <c r="E16" s="150"/>
      <c r="F16" s="150"/>
      <c r="G16" s="150"/>
      <c r="H16" s="156"/>
      <c r="I16" s="150"/>
      <c r="J16" s="50"/>
      <c r="IU16" s="50"/>
    </row>
    <row r="17" spans="1:10" ht="12.7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50"/>
    </row>
    <row r="18" spans="1:14" ht="31.5" customHeight="1">
      <c r="A18" s="150"/>
      <c r="C18" s="164" t="s">
        <v>7</v>
      </c>
      <c r="D18" s="165"/>
      <c r="E18" s="165"/>
      <c r="F18" s="164" t="s">
        <v>8</v>
      </c>
      <c r="H18" s="165"/>
      <c r="I18" s="164" t="s">
        <v>9</v>
      </c>
      <c r="J18" s="171"/>
      <c r="K18" s="171"/>
      <c r="M18" s="171"/>
      <c r="N18" s="172"/>
    </row>
    <row r="21" ht="12.75" customHeight="1">
      <c r="I21" s="169"/>
    </row>
    <row r="24" ht="30" customHeight="1"/>
    <row r="28" ht="30" customHeight="1">
      <c r="O28" s="173"/>
    </row>
  </sheetData>
  <sheetProtection/>
  <mergeCells count="2">
    <mergeCell ref="F7:J7"/>
    <mergeCell ref="F11:G11"/>
  </mergeCells>
  <printOptions horizontalCentered="1"/>
  <pageMargins left="0.59" right="0.59" top="0.59" bottom="0.59" header="0.5" footer="0.5"/>
  <pageSetup fitToHeight="100" fitToWidth="1" horizontalDpi="1200" verticalDpi="1200" orientation="landscape" paperSize="9" scal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"/>
  <sheetViews>
    <sheetView showGridLines="0" showZeros="0" workbookViewId="0" topLeftCell="A1">
      <selection activeCell="O16" sqref="O16"/>
    </sheetView>
  </sheetViews>
  <sheetFormatPr defaultColWidth="9.16015625" defaultRowHeight="12.75" customHeight="1"/>
  <cols>
    <col min="1" max="1" width="11.66015625" style="0" customWidth="1"/>
    <col min="2" max="2" width="5.33203125" style="0" customWidth="1"/>
    <col min="3" max="3" width="6.16015625" style="0" customWidth="1"/>
    <col min="4" max="4" width="5.66015625" style="0" customWidth="1"/>
    <col min="5" max="5" width="26.66015625" style="0" customWidth="1"/>
    <col min="6" max="6" width="16.83203125" style="0" customWidth="1"/>
    <col min="7" max="7" width="11.16015625" style="0" customWidth="1"/>
    <col min="8" max="11" width="9.66015625" style="0" customWidth="1"/>
    <col min="12" max="18" width="9.16015625" style="0" customWidth="1"/>
    <col min="19" max="19" width="11.16015625" style="0" customWidth="1"/>
    <col min="20" max="29" width="9.16015625" style="0" customWidth="1"/>
    <col min="30" max="39" width="9.66015625" style="0" customWidth="1"/>
    <col min="40" max="40" width="11.33203125" style="0" customWidth="1"/>
    <col min="41" max="41" width="11.66015625" style="0" customWidth="1"/>
  </cols>
  <sheetData>
    <row r="1" spans="1:41" ht="21" customHeigh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1" t="s">
        <v>219</v>
      </c>
      <c r="AO1" s="2"/>
    </row>
    <row r="2" spans="1:41" ht="36.75" customHeight="1">
      <c r="A2" s="56" t="s">
        <v>220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2"/>
    </row>
    <row r="3" spans="1:41" ht="21" customHeight="1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1" t="s">
        <v>45</v>
      </c>
      <c r="AO3" s="2"/>
    </row>
    <row r="4" spans="1:41" ht="21" customHeight="1">
      <c r="A4" s="44" t="s">
        <v>90</v>
      </c>
      <c r="B4" s="7" t="s">
        <v>10</v>
      </c>
      <c r="C4" s="7"/>
      <c r="D4" s="7"/>
      <c r="E4" s="44" t="s">
        <v>118</v>
      </c>
      <c r="F4" s="44" t="s">
        <v>221</v>
      </c>
      <c r="G4" s="7" t="s">
        <v>222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4" t="s">
        <v>135</v>
      </c>
      <c r="AO4" s="23" t="s">
        <v>136</v>
      </c>
    </row>
    <row r="5" spans="1:41" ht="21" customHeight="1">
      <c r="A5" s="44"/>
      <c r="B5" s="23" t="s">
        <v>124</v>
      </c>
      <c r="C5" s="23" t="s">
        <v>125</v>
      </c>
      <c r="D5" s="23" t="s">
        <v>126</v>
      </c>
      <c r="E5" s="44"/>
      <c r="F5" s="44"/>
      <c r="G5" s="7" t="s">
        <v>223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 t="s">
        <v>224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44"/>
      <c r="AO5" s="23"/>
    </row>
    <row r="6" spans="1:41" ht="40.5" customHeight="1">
      <c r="A6" s="44"/>
      <c r="B6" s="23"/>
      <c r="C6" s="23"/>
      <c r="D6" s="23"/>
      <c r="E6" s="44"/>
      <c r="F6" s="44"/>
      <c r="G6" s="44" t="s">
        <v>104</v>
      </c>
      <c r="H6" s="44" t="s">
        <v>225</v>
      </c>
      <c r="I6" s="44" t="s">
        <v>226</v>
      </c>
      <c r="J6" s="44" t="s">
        <v>227</v>
      </c>
      <c r="K6" s="44" t="s">
        <v>228</v>
      </c>
      <c r="L6" s="44" t="s">
        <v>229</v>
      </c>
      <c r="M6" s="44" t="s">
        <v>230</v>
      </c>
      <c r="N6" s="44" t="s">
        <v>231</v>
      </c>
      <c r="O6" s="44" t="s">
        <v>232</v>
      </c>
      <c r="P6" s="44" t="s">
        <v>233</v>
      </c>
      <c r="Q6" s="44" t="s">
        <v>234</v>
      </c>
      <c r="R6" s="44" t="s">
        <v>235</v>
      </c>
      <c r="S6" s="44" t="s">
        <v>104</v>
      </c>
      <c r="T6" s="44" t="s">
        <v>225</v>
      </c>
      <c r="U6" s="44" t="s">
        <v>227</v>
      </c>
      <c r="V6" s="44" t="s">
        <v>228</v>
      </c>
      <c r="W6" s="44" t="s">
        <v>230</v>
      </c>
      <c r="X6" s="44" t="s">
        <v>231</v>
      </c>
      <c r="Y6" s="44" t="s">
        <v>236</v>
      </c>
      <c r="Z6" s="44" t="s">
        <v>234</v>
      </c>
      <c r="AA6" s="44" t="s">
        <v>237</v>
      </c>
      <c r="AB6" s="44" t="s">
        <v>238</v>
      </c>
      <c r="AC6" s="44" t="s">
        <v>239</v>
      </c>
      <c r="AD6" s="44" t="s">
        <v>232</v>
      </c>
      <c r="AE6" s="44" t="s">
        <v>240</v>
      </c>
      <c r="AF6" s="44" t="s">
        <v>241</v>
      </c>
      <c r="AG6" s="44" t="s">
        <v>226</v>
      </c>
      <c r="AH6" s="44" t="s">
        <v>242</v>
      </c>
      <c r="AI6" s="44" t="s">
        <v>243</v>
      </c>
      <c r="AJ6" s="44" t="s">
        <v>244</v>
      </c>
      <c r="AK6" s="44" t="s">
        <v>245</v>
      </c>
      <c r="AL6" s="44" t="s">
        <v>246</v>
      </c>
      <c r="AM6" s="44" t="s">
        <v>173</v>
      </c>
      <c r="AN6" s="44"/>
      <c r="AO6" s="23"/>
    </row>
    <row r="7" spans="1:42" ht="21" customHeight="1">
      <c r="A7" s="10" t="s">
        <v>112</v>
      </c>
      <c r="B7" s="10" t="s">
        <v>112</v>
      </c>
      <c r="C7" s="10" t="s">
        <v>112</v>
      </c>
      <c r="D7" s="10" t="s">
        <v>112</v>
      </c>
      <c r="E7" s="10" t="s">
        <v>112</v>
      </c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9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9">
        <v>33</v>
      </c>
      <c r="AM7" s="9">
        <v>34</v>
      </c>
      <c r="AN7" s="9">
        <v>35</v>
      </c>
      <c r="AO7" s="18">
        <v>36</v>
      </c>
      <c r="AP7" s="50"/>
    </row>
    <row r="8" spans="1:41" s="78" customFormat="1" ht="21" customHeight="1">
      <c r="A8" s="11"/>
      <c r="B8" s="11"/>
      <c r="C8" s="11"/>
      <c r="D8" s="11"/>
      <c r="E8" s="11" t="s">
        <v>13</v>
      </c>
      <c r="F8" s="58">
        <v>35.68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0.6033</v>
      </c>
      <c r="T8" s="58">
        <v>0.1</v>
      </c>
      <c r="U8" s="58">
        <v>0</v>
      </c>
      <c r="V8" s="58">
        <v>0.1</v>
      </c>
      <c r="W8" s="58">
        <v>0</v>
      </c>
      <c r="X8" s="58">
        <v>0</v>
      </c>
      <c r="Y8" s="58">
        <v>0</v>
      </c>
      <c r="Z8" s="59">
        <v>0</v>
      </c>
      <c r="AA8" s="58">
        <v>0</v>
      </c>
      <c r="AB8" s="68">
        <v>0.012</v>
      </c>
      <c r="AC8" s="58">
        <v>0</v>
      </c>
      <c r="AD8" s="58">
        <v>0</v>
      </c>
      <c r="AE8" s="58">
        <v>0.0913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9">
        <v>0</v>
      </c>
      <c r="AL8" s="58">
        <v>0</v>
      </c>
      <c r="AM8" s="68">
        <v>0.3</v>
      </c>
      <c r="AN8" s="59">
        <v>0</v>
      </c>
      <c r="AO8" s="79">
        <v>73.3</v>
      </c>
    </row>
    <row r="9" spans="1:43" ht="21" customHeight="1">
      <c r="A9" s="11"/>
      <c r="B9" s="11"/>
      <c r="C9" s="11"/>
      <c r="D9" s="11"/>
      <c r="E9" s="11"/>
      <c r="F9" s="58"/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0.6033</v>
      </c>
      <c r="T9" s="58">
        <v>0.1</v>
      </c>
      <c r="U9" s="58">
        <v>0</v>
      </c>
      <c r="V9" s="58">
        <v>0.1</v>
      </c>
      <c r="W9" s="58">
        <v>0</v>
      </c>
      <c r="X9" s="58">
        <v>0</v>
      </c>
      <c r="Y9" s="58">
        <v>0</v>
      </c>
      <c r="Z9" s="59">
        <v>0</v>
      </c>
      <c r="AA9" s="58">
        <v>0</v>
      </c>
      <c r="AB9" s="68">
        <v>0.012</v>
      </c>
      <c r="AC9" s="58">
        <v>0</v>
      </c>
      <c r="AD9" s="58">
        <v>0</v>
      </c>
      <c r="AE9" s="58">
        <v>0.0913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9">
        <v>0</v>
      </c>
      <c r="AL9" s="58">
        <v>0</v>
      </c>
      <c r="AM9" s="68">
        <v>0.3</v>
      </c>
      <c r="AN9" s="59">
        <v>0</v>
      </c>
      <c r="AO9" s="79">
        <v>73.3</v>
      </c>
      <c r="AP9" s="50"/>
      <c r="AQ9" s="50"/>
    </row>
    <row r="10" spans="1:43" ht="21" customHeight="1">
      <c r="A10" s="11" t="s">
        <v>113</v>
      </c>
      <c r="B10" s="11"/>
      <c r="C10" s="11"/>
      <c r="D10" s="11"/>
      <c r="E10" s="11" t="s">
        <v>114</v>
      </c>
      <c r="F10" s="58">
        <v>35.68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0.6033</v>
      </c>
      <c r="T10" s="58">
        <v>0.1</v>
      </c>
      <c r="U10" s="58">
        <v>0</v>
      </c>
      <c r="V10" s="58">
        <v>0.1</v>
      </c>
      <c r="W10" s="58">
        <v>0</v>
      </c>
      <c r="X10" s="58">
        <v>0</v>
      </c>
      <c r="Y10" s="58">
        <v>0</v>
      </c>
      <c r="Z10" s="59">
        <v>0</v>
      </c>
      <c r="AA10" s="58">
        <v>0</v>
      </c>
      <c r="AB10" s="68">
        <v>0.012</v>
      </c>
      <c r="AC10" s="58">
        <v>0</v>
      </c>
      <c r="AD10" s="58">
        <v>0</v>
      </c>
      <c r="AE10" s="58">
        <v>0.0913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9">
        <v>0</v>
      </c>
      <c r="AL10" s="58">
        <v>0</v>
      </c>
      <c r="AM10" s="68">
        <v>0.3</v>
      </c>
      <c r="AN10" s="59">
        <v>0</v>
      </c>
      <c r="AO10" s="79">
        <v>73.3</v>
      </c>
      <c r="AP10" s="50"/>
      <c r="AQ10" s="50"/>
    </row>
    <row r="11" spans="1:43" ht="21" customHeight="1">
      <c r="A11" s="11" t="s">
        <v>182</v>
      </c>
      <c r="B11" s="11" t="s">
        <v>28</v>
      </c>
      <c r="C11" s="11" t="s">
        <v>140</v>
      </c>
      <c r="D11" s="11" t="s">
        <v>144</v>
      </c>
      <c r="E11" s="11" t="s">
        <v>34</v>
      </c>
      <c r="F11" s="58">
        <v>20.58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0.6033</v>
      </c>
      <c r="T11" s="58">
        <v>0.1</v>
      </c>
      <c r="U11" s="58">
        <v>0</v>
      </c>
      <c r="V11" s="58">
        <v>0.1</v>
      </c>
      <c r="W11" s="58">
        <v>0</v>
      </c>
      <c r="X11" s="58">
        <v>0</v>
      </c>
      <c r="Y11" s="58">
        <v>0</v>
      </c>
      <c r="Z11" s="59">
        <v>0</v>
      </c>
      <c r="AA11" s="58">
        <v>0</v>
      </c>
      <c r="AB11" s="68">
        <v>0.012</v>
      </c>
      <c r="AC11" s="58">
        <v>0</v>
      </c>
      <c r="AD11" s="58">
        <v>0</v>
      </c>
      <c r="AE11" s="58">
        <v>0.0913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9">
        <v>0</v>
      </c>
      <c r="AL11" s="58">
        <v>0</v>
      </c>
      <c r="AM11" s="68">
        <v>0.3</v>
      </c>
      <c r="AN11" s="59">
        <v>0</v>
      </c>
      <c r="AO11" s="79">
        <v>10</v>
      </c>
      <c r="AP11" s="50"/>
      <c r="AQ11" s="50"/>
    </row>
    <row r="12" spans="1:42" ht="21" customHeight="1">
      <c r="A12" s="11" t="s">
        <v>182</v>
      </c>
      <c r="B12" s="11" t="s">
        <v>28</v>
      </c>
      <c r="C12" s="11" t="s">
        <v>140</v>
      </c>
      <c r="D12" s="11" t="s">
        <v>146</v>
      </c>
      <c r="E12" s="11" t="s">
        <v>36</v>
      </c>
      <c r="F12" s="58"/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9">
        <v>0</v>
      </c>
      <c r="AA12" s="58">
        <v>0</v>
      </c>
      <c r="AB12" s="6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9">
        <v>0</v>
      </c>
      <c r="AL12" s="58">
        <v>0</v>
      </c>
      <c r="AM12" s="68">
        <v>0</v>
      </c>
      <c r="AN12" s="59">
        <v>0</v>
      </c>
      <c r="AO12" s="79">
        <v>48.2</v>
      </c>
      <c r="AP12" s="50"/>
    </row>
    <row r="13" spans="1:42" ht="21" customHeight="1">
      <c r="A13" s="11" t="s">
        <v>182</v>
      </c>
      <c r="B13" s="11" t="s">
        <v>28</v>
      </c>
      <c r="C13" s="11" t="s">
        <v>140</v>
      </c>
      <c r="D13" s="11" t="s">
        <v>147</v>
      </c>
      <c r="E13" s="11" t="s">
        <v>32</v>
      </c>
      <c r="F13" s="58">
        <v>15.1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9">
        <v>0</v>
      </c>
      <c r="AA13" s="58">
        <v>0</v>
      </c>
      <c r="AB13" s="6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9">
        <v>0</v>
      </c>
      <c r="AL13" s="58">
        <v>0</v>
      </c>
      <c r="AM13" s="68">
        <v>0</v>
      </c>
      <c r="AN13" s="59">
        <v>0</v>
      </c>
      <c r="AO13" s="79">
        <v>15.1</v>
      </c>
      <c r="AP13" s="50"/>
    </row>
    <row r="14" spans="1:42" ht="21" customHeight="1">
      <c r="A14" s="2"/>
      <c r="B14" s="2"/>
      <c r="C14" s="2"/>
      <c r="D14" s="2"/>
      <c r="E14" s="2"/>
      <c r="F14" s="13"/>
      <c r="G14" s="13"/>
      <c r="H14" s="2"/>
      <c r="I14" s="2"/>
      <c r="J14" s="2"/>
      <c r="K14" s="2"/>
      <c r="L14" s="13"/>
      <c r="M14" s="13"/>
      <c r="N14" s="13"/>
      <c r="O14" s="13"/>
      <c r="P14" s="13"/>
      <c r="Q14" s="13"/>
      <c r="R14" s="2"/>
      <c r="S14" s="2"/>
      <c r="T14" s="2"/>
      <c r="U14" s="2"/>
      <c r="V14" s="13"/>
      <c r="W14" s="13"/>
      <c r="X14" s="2"/>
      <c r="Y14" s="2"/>
      <c r="Z14" s="2"/>
      <c r="AA14" s="2"/>
      <c r="AB14" s="2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2"/>
      <c r="AP14" s="50"/>
    </row>
    <row r="15" spans="1:4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3"/>
      <c r="L15" s="13"/>
      <c r="M15" s="13"/>
      <c r="N15" s="13"/>
      <c r="O15" s="13"/>
      <c r="P15" s="2"/>
      <c r="Q15" s="13"/>
      <c r="R15" s="2"/>
      <c r="S15" s="2"/>
      <c r="T15" s="2"/>
      <c r="U15" s="2"/>
      <c r="V15" s="2"/>
      <c r="W15" s="13"/>
      <c r="X15" s="2"/>
      <c r="Y15" s="2"/>
      <c r="Z15" s="2"/>
      <c r="AA15" s="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2"/>
      <c r="AO15" s="13"/>
    </row>
    <row r="16" spans="12:35" ht="12.75" customHeight="1">
      <c r="L16" s="50"/>
      <c r="M16" s="50"/>
      <c r="Q16" s="50"/>
      <c r="AC16" s="50"/>
      <c r="AD16" s="50"/>
      <c r="AE16" s="50"/>
      <c r="AF16" s="50"/>
      <c r="AG16" s="50"/>
      <c r="AH16" s="50"/>
      <c r="AI16" s="50"/>
    </row>
    <row r="17" spans="13:30" ht="12.75" customHeight="1">
      <c r="M17" s="50"/>
      <c r="Q17" s="50"/>
      <c r="AC17" s="50"/>
      <c r="AD17" s="50"/>
    </row>
    <row r="18" ht="12.75" customHeight="1">
      <c r="Q18" s="50"/>
    </row>
    <row r="19" ht="12.75" customHeight="1">
      <c r="Q19" s="50"/>
    </row>
    <row r="20" ht="12.75" customHeight="1">
      <c r="Q20" s="50"/>
    </row>
    <row r="21" spans="16:17" ht="12.75" customHeight="1">
      <c r="P21" s="50"/>
      <c r="Q21" s="50"/>
    </row>
  </sheetData>
  <sheetProtection/>
  <mergeCells count="8">
    <mergeCell ref="A4:A6"/>
    <mergeCell ref="B5:B6"/>
    <mergeCell ref="C5:C6"/>
    <mergeCell ref="D5:D6"/>
    <mergeCell ref="E4:E6"/>
    <mergeCell ref="F4:F6"/>
    <mergeCell ref="AN4:AN6"/>
    <mergeCell ref="AO4:AO6"/>
  </mergeCells>
  <printOptions horizontalCentered="1"/>
  <pageMargins left="0.39" right="0.39" top="0.39" bottom="0.39" header="0" footer="0"/>
  <pageSetup fitToHeight="100" fitToWidth="1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showZeros="0" tabSelected="1" workbookViewId="0" topLeftCell="B1">
      <selection activeCell="S6" sqref="S6"/>
    </sheetView>
  </sheetViews>
  <sheetFormatPr defaultColWidth="9.16015625" defaultRowHeight="12.75" customHeight="1"/>
  <cols>
    <col min="1" max="1" width="11.66015625" style="0" customWidth="1"/>
    <col min="2" max="2" width="5.33203125" style="0" customWidth="1"/>
    <col min="3" max="3" width="6.16015625" style="0" customWidth="1"/>
    <col min="4" max="4" width="5.66015625" style="0" customWidth="1"/>
    <col min="5" max="5" width="26.66015625" style="0" customWidth="1"/>
    <col min="6" max="6" width="16.83203125" style="0" customWidth="1"/>
    <col min="7" max="7" width="11.16015625" style="0" customWidth="1"/>
    <col min="8" max="11" width="9.66015625" style="0" customWidth="1"/>
  </cols>
  <sheetData>
    <row r="1" spans="1:19" ht="21" customHeigh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1" t="s">
        <v>247</v>
      </c>
      <c r="S1" s="2"/>
    </row>
    <row r="2" spans="1:19" ht="36.75" customHeight="1">
      <c r="A2" s="56" t="s">
        <v>220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</row>
    <row r="3" spans="1:19" ht="21" customHeight="1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1" t="s">
        <v>45</v>
      </c>
      <c r="S3" s="2"/>
    </row>
    <row r="4" spans="1:19" ht="21" customHeight="1">
      <c r="A4" s="44" t="s">
        <v>90</v>
      </c>
      <c r="B4" s="7" t="s">
        <v>10</v>
      </c>
      <c r="C4" s="7"/>
      <c r="D4" s="7"/>
      <c r="E4" s="44" t="s">
        <v>118</v>
      </c>
      <c r="F4" s="44" t="s">
        <v>248</v>
      </c>
      <c r="G4" s="7" t="s">
        <v>136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"/>
    </row>
    <row r="5" spans="1:19" ht="21" customHeight="1">
      <c r="A5" s="44"/>
      <c r="B5" s="23" t="s">
        <v>124</v>
      </c>
      <c r="C5" s="23" t="s">
        <v>125</v>
      </c>
      <c r="D5" s="23" t="s">
        <v>126</v>
      </c>
      <c r="E5" s="44"/>
      <c r="F5" s="44"/>
      <c r="G5" s="7" t="s">
        <v>136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</row>
    <row r="6" spans="1:19" ht="40.5" customHeight="1">
      <c r="A6" s="44"/>
      <c r="B6" s="23"/>
      <c r="C6" s="23"/>
      <c r="D6" s="23"/>
      <c r="E6" s="44"/>
      <c r="F6" s="44"/>
      <c r="G6" s="44" t="s">
        <v>104</v>
      </c>
      <c r="H6" s="44" t="s">
        <v>225</v>
      </c>
      <c r="I6" s="44" t="s">
        <v>226</v>
      </c>
      <c r="J6" s="44" t="s">
        <v>227</v>
      </c>
      <c r="K6" s="44" t="s">
        <v>228</v>
      </c>
      <c r="L6" s="44" t="s">
        <v>229</v>
      </c>
      <c r="M6" s="44" t="s">
        <v>230</v>
      </c>
      <c r="N6" s="44" t="s">
        <v>231</v>
      </c>
      <c r="O6" s="44" t="s">
        <v>232</v>
      </c>
      <c r="P6" s="44" t="s">
        <v>233</v>
      </c>
      <c r="Q6" s="44" t="s">
        <v>234</v>
      </c>
      <c r="R6" s="44" t="s">
        <v>235</v>
      </c>
      <c r="S6" s="2"/>
    </row>
    <row r="7" spans="1:19" ht="21" customHeight="1">
      <c r="A7" s="19" t="s">
        <v>112</v>
      </c>
      <c r="B7" s="19" t="s">
        <v>112</v>
      </c>
      <c r="C7" s="19" t="s">
        <v>112</v>
      </c>
      <c r="D7" s="19" t="s">
        <v>112</v>
      </c>
      <c r="E7" s="19" t="s">
        <v>112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2"/>
    </row>
    <row r="8" spans="1:19" s="1" customFormat="1" ht="21" customHeight="1">
      <c r="A8" s="34"/>
      <c r="B8" s="34"/>
      <c r="C8" s="34"/>
      <c r="D8" s="34"/>
      <c r="E8" s="34" t="s">
        <v>13</v>
      </c>
      <c r="F8" s="58">
        <v>35.68</v>
      </c>
      <c r="G8" s="58">
        <v>35.68</v>
      </c>
      <c r="H8" s="61">
        <v>2.5</v>
      </c>
      <c r="I8" s="59">
        <v>0</v>
      </c>
      <c r="J8" s="58">
        <v>0</v>
      </c>
      <c r="K8" s="61">
        <v>0</v>
      </c>
      <c r="L8" s="59">
        <v>7.5</v>
      </c>
      <c r="M8" s="59">
        <v>0</v>
      </c>
      <c r="N8" s="59">
        <v>0</v>
      </c>
      <c r="O8" s="58">
        <v>0</v>
      </c>
      <c r="P8" s="61">
        <v>22.48</v>
      </c>
      <c r="Q8" s="58"/>
      <c r="R8" s="58">
        <v>3.2</v>
      </c>
      <c r="S8" s="78"/>
    </row>
    <row r="9" spans="1:19" ht="21" customHeight="1">
      <c r="A9" s="34"/>
      <c r="B9" s="34"/>
      <c r="C9" s="34"/>
      <c r="D9" s="34"/>
      <c r="E9" s="34"/>
      <c r="F9" s="58">
        <v>35.68</v>
      </c>
      <c r="G9" s="58">
        <v>35.68</v>
      </c>
      <c r="H9" s="61">
        <v>2.5</v>
      </c>
      <c r="I9" s="59">
        <v>0</v>
      </c>
      <c r="J9" s="58">
        <v>0</v>
      </c>
      <c r="K9" s="61">
        <v>0</v>
      </c>
      <c r="L9" s="59">
        <v>7.5</v>
      </c>
      <c r="M9" s="59">
        <v>0</v>
      </c>
      <c r="N9" s="59">
        <v>0</v>
      </c>
      <c r="O9" s="58">
        <v>0</v>
      </c>
      <c r="P9" s="61">
        <v>22.48</v>
      </c>
      <c r="Q9" s="58"/>
      <c r="R9" s="58">
        <v>3.2</v>
      </c>
      <c r="S9" s="13"/>
    </row>
    <row r="10" spans="1:19" ht="21" customHeight="1">
      <c r="A10" s="34" t="s">
        <v>113</v>
      </c>
      <c r="B10" s="34"/>
      <c r="C10" s="34"/>
      <c r="D10" s="34"/>
      <c r="E10" s="34" t="s">
        <v>114</v>
      </c>
      <c r="F10" s="58">
        <v>35.68</v>
      </c>
      <c r="G10" s="58">
        <v>35.68</v>
      </c>
      <c r="H10" s="61">
        <v>2.5</v>
      </c>
      <c r="I10" s="59">
        <v>0</v>
      </c>
      <c r="J10" s="58">
        <v>0</v>
      </c>
      <c r="K10" s="61">
        <v>0</v>
      </c>
      <c r="L10" s="59">
        <v>7.5</v>
      </c>
      <c r="M10" s="59">
        <v>0</v>
      </c>
      <c r="N10" s="59">
        <v>0</v>
      </c>
      <c r="O10" s="58">
        <v>0</v>
      </c>
      <c r="P10" s="61">
        <v>22.48</v>
      </c>
      <c r="Q10" s="58"/>
      <c r="R10" s="58">
        <v>3.2</v>
      </c>
      <c r="S10" s="13"/>
    </row>
    <row r="11" spans="1:19" ht="21" customHeight="1">
      <c r="A11" s="34" t="s">
        <v>182</v>
      </c>
      <c r="B11" s="34" t="s">
        <v>28</v>
      </c>
      <c r="C11" s="34" t="s">
        <v>140</v>
      </c>
      <c r="D11" s="34" t="s">
        <v>144</v>
      </c>
      <c r="E11" s="34" t="s">
        <v>34</v>
      </c>
      <c r="F11" s="58">
        <v>20.58</v>
      </c>
      <c r="G11" s="77">
        <v>20.58</v>
      </c>
      <c r="H11" s="61">
        <v>2.5</v>
      </c>
      <c r="I11" s="59">
        <v>0</v>
      </c>
      <c r="J11" s="58">
        <v>0</v>
      </c>
      <c r="K11" s="61">
        <v>0</v>
      </c>
      <c r="L11" s="59">
        <v>7</v>
      </c>
      <c r="M11" s="59">
        <v>0</v>
      </c>
      <c r="N11" s="59">
        <v>0</v>
      </c>
      <c r="O11" s="58">
        <v>0</v>
      </c>
      <c r="P11" s="61">
        <v>7.88</v>
      </c>
      <c r="Q11" s="58">
        <v>0</v>
      </c>
      <c r="R11" s="68">
        <v>3.2</v>
      </c>
      <c r="S11" s="13"/>
    </row>
    <row r="12" spans="1:19" ht="21" customHeight="1">
      <c r="A12" s="34" t="s">
        <v>182</v>
      </c>
      <c r="B12" s="34" t="s">
        <v>28</v>
      </c>
      <c r="C12" s="34" t="s">
        <v>140</v>
      </c>
      <c r="D12" s="34" t="s">
        <v>146</v>
      </c>
      <c r="E12" s="34" t="s">
        <v>36</v>
      </c>
      <c r="F12" s="58">
        <v>0</v>
      </c>
      <c r="G12" s="77"/>
      <c r="H12" s="61"/>
      <c r="I12" s="59">
        <v>0</v>
      </c>
      <c r="J12" s="58">
        <v>0</v>
      </c>
      <c r="K12" s="61">
        <v>0</v>
      </c>
      <c r="L12" s="59"/>
      <c r="M12" s="59">
        <v>0</v>
      </c>
      <c r="N12" s="59">
        <v>0</v>
      </c>
      <c r="O12" s="58">
        <v>0</v>
      </c>
      <c r="P12" s="61"/>
      <c r="Q12" s="58"/>
      <c r="R12" s="68"/>
      <c r="S12" s="13"/>
    </row>
    <row r="13" spans="1:19" ht="21" customHeight="1">
      <c r="A13" s="34" t="s">
        <v>182</v>
      </c>
      <c r="B13" s="34" t="s">
        <v>28</v>
      </c>
      <c r="C13" s="34" t="s">
        <v>140</v>
      </c>
      <c r="D13" s="34" t="s">
        <v>147</v>
      </c>
      <c r="E13" s="34" t="s">
        <v>32</v>
      </c>
      <c r="F13" s="58">
        <v>15.1</v>
      </c>
      <c r="G13" s="77">
        <v>15.1</v>
      </c>
      <c r="H13" s="61">
        <v>0</v>
      </c>
      <c r="I13" s="59">
        <v>0</v>
      </c>
      <c r="J13" s="58">
        <v>0</v>
      </c>
      <c r="K13" s="61">
        <v>0</v>
      </c>
      <c r="L13" s="59">
        <v>0.5</v>
      </c>
      <c r="M13" s="59">
        <v>0</v>
      </c>
      <c r="N13" s="59">
        <v>0</v>
      </c>
      <c r="O13" s="58">
        <v>0</v>
      </c>
      <c r="P13" s="61">
        <v>14.6</v>
      </c>
      <c r="Q13" s="58">
        <v>0</v>
      </c>
      <c r="R13" s="68"/>
      <c r="S13" s="13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13"/>
      <c r="J14" s="2"/>
      <c r="K14" s="2"/>
      <c r="L14" s="13"/>
      <c r="M14" s="13"/>
      <c r="N14" s="13"/>
      <c r="O14" s="13"/>
      <c r="P14" s="13"/>
      <c r="Q14" s="13"/>
      <c r="R14" s="13"/>
      <c r="S14" s="2"/>
    </row>
    <row r="15" spans="1:19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3"/>
      <c r="N15" s="13"/>
      <c r="O15" s="13"/>
      <c r="P15" s="13"/>
      <c r="Q15" s="13"/>
      <c r="R15" s="2"/>
      <c r="S15" s="2"/>
    </row>
    <row r="16" spans="13:17" ht="12.75" customHeight="1">
      <c r="M16" s="50"/>
      <c r="Q16" s="50"/>
    </row>
    <row r="17" ht="12.75" customHeight="1">
      <c r="Q17" s="50"/>
    </row>
    <row r="18" ht="12.75" customHeight="1">
      <c r="Q18" s="50"/>
    </row>
    <row r="19" ht="12.75" customHeight="1">
      <c r="Q19" s="50"/>
    </row>
    <row r="20" ht="12.75" customHeight="1">
      <c r="Q20" s="50"/>
    </row>
    <row r="21" spans="16:17" ht="12.75" customHeight="1">
      <c r="P21" s="50"/>
      <c r="Q21" s="50"/>
    </row>
  </sheetData>
  <sheetProtection/>
  <mergeCells count="6">
    <mergeCell ref="A4:A6"/>
    <mergeCell ref="B5:B6"/>
    <mergeCell ref="C5:C6"/>
    <mergeCell ref="D5:D6"/>
    <mergeCell ref="E4:E6"/>
    <mergeCell ref="F4:F6"/>
  </mergeCells>
  <printOptions horizontalCentered="1"/>
  <pageMargins left="0.39" right="0.39" top="0.39" bottom="0.39" header="0" footer="0"/>
  <pageSetup fitToHeight="100" fitToWidth="1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E1">
      <selection activeCell="L14" sqref="L14"/>
    </sheetView>
  </sheetViews>
  <sheetFormatPr defaultColWidth="9.16015625" defaultRowHeight="21" customHeight="1"/>
  <cols>
    <col min="1" max="1" width="10.66015625" style="2" customWidth="1"/>
    <col min="2" max="4" width="5.33203125" style="2" customWidth="1"/>
    <col min="5" max="5" width="40.33203125" style="2" customWidth="1"/>
    <col min="6" max="6" width="19.33203125" style="2" customWidth="1"/>
    <col min="7" max="7" width="16" style="2" customWidth="1"/>
    <col min="8" max="11" width="12.83203125" style="2" customWidth="1"/>
    <col min="12" max="12" width="12.33203125" style="2" customWidth="1"/>
    <col min="13" max="13" width="12.83203125" style="2" customWidth="1"/>
    <col min="14" max="14" width="16" style="2" customWidth="1"/>
    <col min="15" max="15" width="12.83203125" style="2" customWidth="1"/>
    <col min="16" max="16" width="12.66015625" style="2" customWidth="1"/>
    <col min="17" max="18" width="12.83203125" style="2" customWidth="1"/>
    <col min="19" max="255" width="9.16015625" style="2" customWidth="1"/>
    <col min="256" max="256" width="9.16015625" style="0" customWidth="1"/>
  </cols>
  <sheetData>
    <row r="1" spans="1:18" ht="21" customHeight="1">
      <c r="A1" s="13"/>
      <c r="R1" s="21" t="s">
        <v>249</v>
      </c>
    </row>
    <row r="2" spans="1:18" ht="30.75" customHeight="1">
      <c r="A2" s="76" t="s">
        <v>250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1" customHeight="1">
      <c r="A3" s="5" t="s">
        <v>44</v>
      </c>
      <c r="R3" s="21" t="s">
        <v>45</v>
      </c>
    </row>
    <row r="4" spans="1:18" ht="21" customHeight="1">
      <c r="A4" s="44" t="s">
        <v>90</v>
      </c>
      <c r="B4" s="7" t="s">
        <v>10</v>
      </c>
      <c r="C4" s="47"/>
      <c r="D4" s="47"/>
      <c r="E4" s="44" t="s">
        <v>118</v>
      </c>
      <c r="F4" s="44" t="s">
        <v>13</v>
      </c>
      <c r="G4" s="47" t="s">
        <v>119</v>
      </c>
      <c r="H4" s="47"/>
      <c r="I4" s="47"/>
      <c r="J4" s="47"/>
      <c r="K4" s="47"/>
      <c r="L4" s="47"/>
      <c r="M4" s="47"/>
      <c r="N4" s="7" t="s">
        <v>120</v>
      </c>
      <c r="O4" s="7"/>
      <c r="P4" s="7"/>
      <c r="Q4" s="7"/>
      <c r="R4" s="7"/>
    </row>
    <row r="5" spans="1:18" ht="20.25" customHeight="1">
      <c r="A5" s="44"/>
      <c r="B5" s="23" t="s">
        <v>124</v>
      </c>
      <c r="C5" s="23" t="s">
        <v>125</v>
      </c>
      <c r="D5" s="23" t="s">
        <v>126</v>
      </c>
      <c r="E5" s="44"/>
      <c r="F5" s="44"/>
      <c r="G5" s="44" t="s">
        <v>104</v>
      </c>
      <c r="H5" s="44" t="s">
        <v>127</v>
      </c>
      <c r="I5" s="8" t="s">
        <v>128</v>
      </c>
      <c r="J5" s="8"/>
      <c r="K5" s="8"/>
      <c r="L5" s="8"/>
      <c r="M5" s="44" t="s">
        <v>251</v>
      </c>
      <c r="N5" s="44" t="s">
        <v>104</v>
      </c>
      <c r="O5" s="44" t="s">
        <v>252</v>
      </c>
      <c r="P5" s="44" t="s">
        <v>131</v>
      </c>
      <c r="Q5" s="44" t="s">
        <v>132</v>
      </c>
      <c r="R5" s="44" t="s">
        <v>133</v>
      </c>
    </row>
    <row r="6" spans="1:18" ht="29.25" customHeight="1">
      <c r="A6" s="44"/>
      <c r="B6" s="23"/>
      <c r="C6" s="23"/>
      <c r="D6" s="23"/>
      <c r="E6" s="44"/>
      <c r="F6" s="44"/>
      <c r="G6" s="44"/>
      <c r="H6" s="44"/>
      <c r="I6" s="14" t="s">
        <v>104</v>
      </c>
      <c r="J6" s="14" t="s">
        <v>134</v>
      </c>
      <c r="K6" s="14" t="s">
        <v>135</v>
      </c>
      <c r="L6" s="14" t="s">
        <v>136</v>
      </c>
      <c r="M6" s="44"/>
      <c r="N6" s="44"/>
      <c r="O6" s="44"/>
      <c r="P6" s="44"/>
      <c r="Q6" s="44"/>
      <c r="R6" s="44"/>
    </row>
    <row r="7" spans="1:18" ht="21" customHeight="1">
      <c r="A7" s="10" t="s">
        <v>112</v>
      </c>
      <c r="B7" s="10" t="s">
        <v>112</v>
      </c>
      <c r="C7" s="10" t="s">
        <v>112</v>
      </c>
      <c r="D7" s="9" t="s">
        <v>112</v>
      </c>
      <c r="E7" s="10" t="s">
        <v>112</v>
      </c>
      <c r="F7" s="10">
        <v>1</v>
      </c>
      <c r="G7" s="9">
        <v>2</v>
      </c>
      <c r="H7" s="9">
        <v>3</v>
      </c>
      <c r="I7" s="10">
        <v>4</v>
      </c>
      <c r="J7" s="10">
        <v>5</v>
      </c>
      <c r="K7" s="19">
        <v>6</v>
      </c>
      <c r="L7" s="19">
        <v>7</v>
      </c>
      <c r="M7" s="18">
        <v>8</v>
      </c>
      <c r="N7" s="18">
        <v>9</v>
      </c>
      <c r="O7" s="18">
        <v>10</v>
      </c>
      <c r="P7" s="18">
        <v>11</v>
      </c>
      <c r="Q7" s="18">
        <v>12</v>
      </c>
      <c r="R7" s="18">
        <v>13</v>
      </c>
    </row>
    <row r="8" spans="1:18" ht="21" customHeight="1">
      <c r="A8" s="11"/>
      <c r="B8" s="11"/>
      <c r="C8" s="11"/>
      <c r="D8" s="11"/>
      <c r="E8" s="11" t="s">
        <v>13</v>
      </c>
      <c r="F8" s="58">
        <v>35.68</v>
      </c>
      <c r="G8" s="58">
        <v>35.68</v>
      </c>
      <c r="H8" s="58">
        <v>8.46</v>
      </c>
      <c r="I8" s="58">
        <v>27.21</v>
      </c>
      <c r="J8" s="59">
        <v>0.6033</v>
      </c>
      <c r="K8" s="59">
        <v>0</v>
      </c>
      <c r="L8" s="60">
        <v>73.3</v>
      </c>
      <c r="M8" s="68">
        <v>0</v>
      </c>
      <c r="N8" s="39">
        <v>0</v>
      </c>
      <c r="O8" s="20">
        <v>0</v>
      </c>
      <c r="P8" s="16">
        <v>0</v>
      </c>
      <c r="Q8" s="16">
        <v>0</v>
      </c>
      <c r="R8" s="12">
        <v>0</v>
      </c>
    </row>
    <row r="9" spans="1:18" ht="21" customHeight="1">
      <c r="A9" s="11"/>
      <c r="B9" s="11"/>
      <c r="C9" s="11"/>
      <c r="D9" s="11"/>
      <c r="E9" s="11"/>
      <c r="F9" s="58">
        <v>35.68</v>
      </c>
      <c r="G9" s="58">
        <v>35.68</v>
      </c>
      <c r="H9" s="58">
        <v>8.46</v>
      </c>
      <c r="I9" s="58"/>
      <c r="J9" s="59">
        <v>0.6033</v>
      </c>
      <c r="K9" s="59">
        <v>0</v>
      </c>
      <c r="L9" s="60">
        <v>73.3</v>
      </c>
      <c r="M9" s="68">
        <v>0</v>
      </c>
      <c r="N9" s="39">
        <v>0</v>
      </c>
      <c r="O9" s="20">
        <v>0</v>
      </c>
      <c r="P9" s="16">
        <v>0</v>
      </c>
      <c r="Q9" s="16">
        <v>0</v>
      </c>
      <c r="R9" s="12">
        <v>0</v>
      </c>
    </row>
    <row r="10" spans="1:18" ht="21" customHeight="1">
      <c r="A10" s="11" t="s">
        <v>139</v>
      </c>
      <c r="B10" s="11"/>
      <c r="C10" s="11"/>
      <c r="D10" s="11"/>
      <c r="E10" s="11" t="s">
        <v>114</v>
      </c>
      <c r="F10" s="58">
        <v>35.68</v>
      </c>
      <c r="G10" s="58">
        <v>35.68</v>
      </c>
      <c r="H10" s="58">
        <v>8.46</v>
      </c>
      <c r="I10" s="58"/>
      <c r="J10" s="59">
        <v>0.6033</v>
      </c>
      <c r="K10" s="59">
        <v>0</v>
      </c>
      <c r="L10" s="60">
        <v>73.3</v>
      </c>
      <c r="M10" s="68">
        <v>0</v>
      </c>
      <c r="N10" s="39">
        <v>0</v>
      </c>
      <c r="O10" s="20">
        <v>0</v>
      </c>
      <c r="P10" s="16">
        <v>0</v>
      </c>
      <c r="Q10" s="16">
        <v>0</v>
      </c>
      <c r="R10" s="12">
        <v>0</v>
      </c>
    </row>
    <row r="11" spans="1:18" ht="39" customHeight="1">
      <c r="A11" s="11" t="s">
        <v>113</v>
      </c>
      <c r="B11" s="11" t="s">
        <v>14</v>
      </c>
      <c r="C11" s="11" t="s">
        <v>140</v>
      </c>
      <c r="D11" s="11" t="s">
        <v>140</v>
      </c>
      <c r="E11" s="11" t="s">
        <v>19</v>
      </c>
      <c r="F11" s="58">
        <v>0.7642</v>
      </c>
      <c r="G11" s="58">
        <v>0.7642</v>
      </c>
      <c r="H11" s="58">
        <v>0.7642</v>
      </c>
      <c r="I11" s="58">
        <v>0</v>
      </c>
      <c r="J11" s="59">
        <v>0</v>
      </c>
      <c r="K11" s="59">
        <v>0</v>
      </c>
      <c r="L11" s="60">
        <v>0</v>
      </c>
      <c r="M11" s="68">
        <v>0</v>
      </c>
      <c r="N11" s="39">
        <v>0</v>
      </c>
      <c r="O11" s="20">
        <v>0</v>
      </c>
      <c r="P11" s="16">
        <v>0</v>
      </c>
      <c r="Q11" s="16">
        <v>0</v>
      </c>
      <c r="R11" s="12">
        <v>0</v>
      </c>
    </row>
    <row r="12" spans="1:18" ht="21" customHeight="1">
      <c r="A12" s="11" t="s">
        <v>113</v>
      </c>
      <c r="B12" s="11" t="s">
        <v>14</v>
      </c>
      <c r="C12" s="11" t="s">
        <v>140</v>
      </c>
      <c r="D12" s="11" t="s">
        <v>141</v>
      </c>
      <c r="E12" s="11" t="s">
        <v>21</v>
      </c>
      <c r="F12" s="58">
        <v>0.3816</v>
      </c>
      <c r="G12" s="58">
        <v>0.3816</v>
      </c>
      <c r="H12" s="58">
        <v>0.3816</v>
      </c>
      <c r="I12" s="58">
        <v>0</v>
      </c>
      <c r="J12" s="59">
        <v>0</v>
      </c>
      <c r="K12" s="59">
        <v>0</v>
      </c>
      <c r="L12" s="60">
        <v>0</v>
      </c>
      <c r="M12" s="68">
        <v>0</v>
      </c>
      <c r="N12" s="39">
        <v>0</v>
      </c>
      <c r="O12" s="20">
        <v>0</v>
      </c>
      <c r="P12" s="16">
        <v>0</v>
      </c>
      <c r="Q12" s="16">
        <v>0</v>
      </c>
      <c r="R12" s="12">
        <v>0</v>
      </c>
    </row>
    <row r="13" spans="1:18" ht="21" customHeight="1">
      <c r="A13" s="11" t="s">
        <v>113</v>
      </c>
      <c r="B13" s="11" t="s">
        <v>22</v>
      </c>
      <c r="C13" s="11" t="s">
        <v>142</v>
      </c>
      <c r="D13" s="11" t="s">
        <v>143</v>
      </c>
      <c r="E13" s="11" t="s">
        <v>27</v>
      </c>
      <c r="F13" s="58">
        <v>2.2818</v>
      </c>
      <c r="G13" s="58">
        <v>2.2818</v>
      </c>
      <c r="H13" s="58">
        <v>2.2818</v>
      </c>
      <c r="I13" s="58">
        <v>0</v>
      </c>
      <c r="J13" s="59">
        <v>0</v>
      </c>
      <c r="K13" s="59">
        <v>0</v>
      </c>
      <c r="L13" s="60">
        <v>0</v>
      </c>
      <c r="M13" s="68">
        <v>0</v>
      </c>
      <c r="N13" s="39">
        <v>0</v>
      </c>
      <c r="O13" s="20">
        <v>0</v>
      </c>
      <c r="P13" s="16">
        <v>0</v>
      </c>
      <c r="Q13" s="16">
        <v>0</v>
      </c>
      <c r="R13" s="12">
        <v>0</v>
      </c>
    </row>
    <row r="14" spans="1:18" ht="21" customHeight="1">
      <c r="A14" s="11" t="s">
        <v>113</v>
      </c>
      <c r="B14" s="11" t="s">
        <v>28</v>
      </c>
      <c r="C14" s="11" t="s">
        <v>140</v>
      </c>
      <c r="D14" s="11" t="s">
        <v>144</v>
      </c>
      <c r="E14" s="11" t="s">
        <v>34</v>
      </c>
      <c r="F14" s="58">
        <v>16.63</v>
      </c>
      <c r="G14" s="58">
        <v>16.62</v>
      </c>
      <c r="H14" s="58">
        <v>4.51</v>
      </c>
      <c r="I14" s="58">
        <v>12.12</v>
      </c>
      <c r="J14" s="59"/>
      <c r="K14" s="59">
        <v>0</v>
      </c>
      <c r="L14" s="60">
        <v>12.12</v>
      </c>
      <c r="M14" s="68">
        <v>0</v>
      </c>
      <c r="N14" s="39">
        <v>0</v>
      </c>
      <c r="O14" s="20">
        <v>0</v>
      </c>
      <c r="P14" s="16">
        <v>0</v>
      </c>
      <c r="Q14" s="16">
        <v>0</v>
      </c>
      <c r="R14" s="12">
        <v>0</v>
      </c>
    </row>
    <row r="15" spans="1:20" ht="21" customHeight="1">
      <c r="A15" s="11" t="s">
        <v>113</v>
      </c>
      <c r="B15" s="11" t="s">
        <v>28</v>
      </c>
      <c r="C15" s="11" t="s">
        <v>140</v>
      </c>
      <c r="D15" s="11" t="s">
        <v>146</v>
      </c>
      <c r="E15" s="11" t="s">
        <v>36</v>
      </c>
      <c r="F15" s="58"/>
      <c r="G15" s="58"/>
      <c r="H15" s="58">
        <v>0</v>
      </c>
      <c r="I15" s="58"/>
      <c r="J15" s="59">
        <v>0</v>
      </c>
      <c r="K15" s="59">
        <v>0</v>
      </c>
      <c r="L15" s="60"/>
      <c r="M15" s="68">
        <v>0</v>
      </c>
      <c r="N15" s="39">
        <v>0</v>
      </c>
      <c r="O15" s="20">
        <v>0</v>
      </c>
      <c r="P15" s="16">
        <v>0</v>
      </c>
      <c r="Q15" s="16">
        <v>0</v>
      </c>
      <c r="R15" s="12">
        <v>0</v>
      </c>
      <c r="T15" s="13"/>
    </row>
    <row r="16" spans="1:18" ht="21" customHeight="1">
      <c r="A16" s="11" t="s">
        <v>113</v>
      </c>
      <c r="B16" s="11" t="s">
        <v>28</v>
      </c>
      <c r="C16" s="11" t="s">
        <v>140</v>
      </c>
      <c r="D16" s="11" t="s">
        <v>147</v>
      </c>
      <c r="E16" s="11" t="s">
        <v>32</v>
      </c>
      <c r="F16" s="58">
        <v>15.1</v>
      </c>
      <c r="G16" s="58">
        <v>15.1</v>
      </c>
      <c r="H16" s="58">
        <v>0</v>
      </c>
      <c r="I16" s="58">
        <v>15.1</v>
      </c>
      <c r="J16" s="59">
        <v>0</v>
      </c>
      <c r="K16" s="59">
        <v>0</v>
      </c>
      <c r="L16" s="60">
        <v>15.1</v>
      </c>
      <c r="M16" s="68">
        <v>0</v>
      </c>
      <c r="N16" s="39">
        <v>0</v>
      </c>
      <c r="O16" s="20">
        <v>0</v>
      </c>
      <c r="P16" s="16">
        <v>0</v>
      </c>
      <c r="Q16" s="16">
        <v>0</v>
      </c>
      <c r="R16" s="12">
        <v>0</v>
      </c>
    </row>
    <row r="17" spans="1:18" ht="21" customHeight="1">
      <c r="A17" s="11" t="s">
        <v>113</v>
      </c>
      <c r="B17" s="11" t="s">
        <v>37</v>
      </c>
      <c r="C17" s="11" t="s">
        <v>149</v>
      </c>
      <c r="D17" s="11" t="s">
        <v>143</v>
      </c>
      <c r="E17" s="11" t="s">
        <v>41</v>
      </c>
      <c r="F17" s="58">
        <v>0.53</v>
      </c>
      <c r="G17" s="58">
        <v>0.53</v>
      </c>
      <c r="H17" s="58">
        <v>0.53</v>
      </c>
      <c r="I17" s="58">
        <v>0</v>
      </c>
      <c r="J17" s="59">
        <v>0</v>
      </c>
      <c r="K17" s="59">
        <v>0</v>
      </c>
      <c r="L17" s="60">
        <v>0</v>
      </c>
      <c r="M17" s="68">
        <v>0</v>
      </c>
      <c r="N17" s="39">
        <v>0</v>
      </c>
      <c r="O17" s="20">
        <v>0</v>
      </c>
      <c r="P17" s="16">
        <v>0</v>
      </c>
      <c r="Q17" s="16">
        <v>0</v>
      </c>
      <c r="R17" s="12">
        <v>0</v>
      </c>
    </row>
    <row r="18" spans="14:16" ht="21" customHeight="1">
      <c r="N18" s="13"/>
      <c r="O18" s="13"/>
      <c r="P18" s="13"/>
    </row>
    <row r="19" ht="21" customHeight="1">
      <c r="N19" s="13"/>
    </row>
  </sheetData>
  <sheetProtection/>
  <mergeCells count="14"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5:P6"/>
    <mergeCell ref="Q5:Q6"/>
    <mergeCell ref="R5:R6"/>
  </mergeCells>
  <printOptions horizontalCentered="1"/>
  <pageMargins left="0.39" right="0.39" top="0.39" bottom="0.39" header="0" footer="0"/>
  <pageSetup fitToHeight="100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showZeros="0" workbookViewId="0" topLeftCell="F1">
      <selection activeCell="Q3" sqref="Q3"/>
    </sheetView>
  </sheetViews>
  <sheetFormatPr defaultColWidth="9.16015625" defaultRowHeight="12.75" customHeight="1"/>
  <cols>
    <col min="1" max="1" width="10.66015625" style="0" customWidth="1"/>
    <col min="2" max="4" width="5.33203125" style="0" customWidth="1"/>
    <col min="5" max="5" width="40.33203125" style="0" customWidth="1"/>
    <col min="6" max="6" width="19.33203125" style="0" customWidth="1"/>
    <col min="7" max="7" width="16" style="0" customWidth="1"/>
    <col min="8" max="8" width="12.33203125" style="0" customWidth="1"/>
    <col min="9" max="11" width="13.5" style="0" customWidth="1"/>
    <col min="12" max="12" width="15.66015625" style="0" customWidth="1"/>
    <col min="13" max="13" width="12.33203125" style="0" customWidth="1"/>
    <col min="14" max="14" width="16" style="0" customWidth="1"/>
    <col min="15" max="15" width="12.33203125" style="0" customWidth="1"/>
    <col min="16" max="16" width="11.5" style="0" customWidth="1"/>
    <col min="17" max="17" width="12.33203125" style="0" customWidth="1"/>
    <col min="18" max="18" width="12.83203125" style="0" customWidth="1"/>
  </cols>
  <sheetData>
    <row r="1" spans="1:19" ht="21" customHeigh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1" t="s">
        <v>253</v>
      </c>
      <c r="S1" s="2"/>
    </row>
    <row r="2" spans="1:19" ht="30.75" customHeight="1">
      <c r="A2" s="56" t="s">
        <v>254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</row>
    <row r="3" spans="1:19" ht="21" customHeight="1">
      <c r="A3" s="5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1" t="s">
        <v>45</v>
      </c>
      <c r="S3" s="2"/>
    </row>
    <row r="4" spans="1:19" ht="21" customHeight="1">
      <c r="A4" s="44" t="s">
        <v>90</v>
      </c>
      <c r="B4" s="7" t="s">
        <v>10</v>
      </c>
      <c r="C4" s="47"/>
      <c r="D4" s="47"/>
      <c r="E4" s="44" t="s">
        <v>118</v>
      </c>
      <c r="F4" s="44" t="s">
        <v>13</v>
      </c>
      <c r="G4" s="47" t="s">
        <v>119</v>
      </c>
      <c r="H4" s="47"/>
      <c r="I4" s="47"/>
      <c r="J4" s="47"/>
      <c r="K4" s="47"/>
      <c r="L4" s="69"/>
      <c r="M4" s="69"/>
      <c r="N4" s="70" t="s">
        <v>120</v>
      </c>
      <c r="O4" s="70"/>
      <c r="P4" s="70"/>
      <c r="Q4" s="70"/>
      <c r="R4" s="70"/>
      <c r="S4" s="2"/>
    </row>
    <row r="5" spans="1:19" ht="20.25" customHeight="1">
      <c r="A5" s="44"/>
      <c r="B5" s="23" t="s">
        <v>124</v>
      </c>
      <c r="C5" s="23" t="s">
        <v>125</v>
      </c>
      <c r="D5" s="23" t="s">
        <v>126</v>
      </c>
      <c r="E5" s="44"/>
      <c r="F5" s="44"/>
      <c r="G5" s="44" t="s">
        <v>104</v>
      </c>
      <c r="H5" s="44" t="s">
        <v>127</v>
      </c>
      <c r="I5" s="8" t="s">
        <v>128</v>
      </c>
      <c r="J5" s="8"/>
      <c r="K5" s="71"/>
      <c r="L5" s="71"/>
      <c r="M5" s="44" t="s">
        <v>251</v>
      </c>
      <c r="N5" s="72" t="s">
        <v>104</v>
      </c>
      <c r="O5" s="72" t="s">
        <v>252</v>
      </c>
      <c r="P5" s="72" t="s">
        <v>131</v>
      </c>
      <c r="Q5" s="72" t="s">
        <v>132</v>
      </c>
      <c r="R5" s="72" t="s">
        <v>255</v>
      </c>
      <c r="S5" s="2"/>
    </row>
    <row r="6" spans="1:18" ht="24.75" customHeight="1">
      <c r="A6" s="44"/>
      <c r="B6" s="23"/>
      <c r="C6" s="23"/>
      <c r="D6" s="23"/>
      <c r="E6" s="44"/>
      <c r="F6" s="44"/>
      <c r="G6" s="44"/>
      <c r="H6" s="44"/>
      <c r="I6" s="24" t="s">
        <v>104</v>
      </c>
      <c r="J6" s="24" t="s">
        <v>134</v>
      </c>
      <c r="K6" s="73" t="s">
        <v>135</v>
      </c>
      <c r="L6" s="73" t="s">
        <v>136</v>
      </c>
      <c r="M6" s="44"/>
      <c r="N6" s="72"/>
      <c r="O6" s="72"/>
      <c r="P6" s="72"/>
      <c r="Q6" s="72"/>
      <c r="R6" s="72"/>
    </row>
    <row r="7" spans="1:19" ht="21" customHeight="1">
      <c r="A7" s="10" t="s">
        <v>112</v>
      </c>
      <c r="B7" s="10" t="s">
        <v>112</v>
      </c>
      <c r="C7" s="10" t="s">
        <v>112</v>
      </c>
      <c r="D7" s="9" t="s">
        <v>112</v>
      </c>
      <c r="E7" s="10" t="s">
        <v>112</v>
      </c>
      <c r="F7" s="10">
        <v>1</v>
      </c>
      <c r="G7" s="9">
        <v>2</v>
      </c>
      <c r="H7" s="9">
        <v>3</v>
      </c>
      <c r="I7" s="10">
        <v>4</v>
      </c>
      <c r="J7" s="10">
        <v>5</v>
      </c>
      <c r="K7" s="19">
        <v>6</v>
      </c>
      <c r="L7" s="19">
        <v>7</v>
      </c>
      <c r="M7" s="18">
        <v>8</v>
      </c>
      <c r="N7" s="18">
        <v>9</v>
      </c>
      <c r="O7" s="18">
        <v>10</v>
      </c>
      <c r="P7" s="18">
        <v>11</v>
      </c>
      <c r="Q7" s="18">
        <v>12</v>
      </c>
      <c r="R7" s="75">
        <v>13</v>
      </c>
      <c r="S7" s="2"/>
    </row>
    <row r="8" spans="1:19" ht="25.5" customHeight="1">
      <c r="A8" s="11"/>
      <c r="B8" s="11"/>
      <c r="C8" s="11"/>
      <c r="D8" s="11"/>
      <c r="E8" s="11"/>
      <c r="F8" s="12"/>
      <c r="G8" s="12"/>
      <c r="H8" s="12"/>
      <c r="I8" s="12"/>
      <c r="J8" s="16"/>
      <c r="K8" s="16"/>
      <c r="L8" s="74"/>
      <c r="M8" s="39"/>
      <c r="N8" s="20"/>
      <c r="O8" s="16"/>
      <c r="P8" s="16"/>
      <c r="Q8" s="16"/>
      <c r="R8" s="12"/>
      <c r="S8" s="2"/>
    </row>
    <row r="9" spans="1:19" ht="21" customHeight="1">
      <c r="A9" s="13"/>
      <c r="B9" s="13"/>
      <c r="C9" s="13"/>
      <c r="D9" s="13"/>
      <c r="E9" s="13"/>
      <c r="F9" s="13"/>
      <c r="G9" s="13"/>
      <c r="H9" s="2"/>
      <c r="I9" s="13"/>
      <c r="J9" s="13"/>
      <c r="K9" s="13"/>
      <c r="L9" s="13"/>
      <c r="M9" s="13"/>
      <c r="N9" s="13"/>
      <c r="O9" s="13"/>
      <c r="P9" s="13"/>
      <c r="Q9" s="13"/>
      <c r="R9" s="13"/>
      <c r="S9" s="2"/>
    </row>
    <row r="10" spans="1:19" ht="21" customHeight="1">
      <c r="A10" s="2"/>
      <c r="B10" s="2"/>
      <c r="C10" s="13"/>
      <c r="D10" s="13"/>
      <c r="E10" s="13"/>
      <c r="F10" s="2"/>
      <c r="G10" s="2"/>
      <c r="H10" s="2"/>
      <c r="I10" s="2"/>
      <c r="J10" s="2"/>
      <c r="K10" s="13"/>
      <c r="L10" s="13"/>
      <c r="M10" s="13"/>
      <c r="N10" s="13"/>
      <c r="O10" s="13"/>
      <c r="P10" s="13"/>
      <c r="Q10" s="13"/>
      <c r="R10" s="13"/>
      <c r="S10" s="2"/>
    </row>
    <row r="11" spans="1:19" ht="21" customHeight="1">
      <c r="A11" s="2"/>
      <c r="B11" s="2"/>
      <c r="C11" s="2"/>
      <c r="D11" s="2"/>
      <c r="E11" s="13"/>
      <c r="F11" s="13"/>
      <c r="G11" s="2"/>
      <c r="H11" s="2"/>
      <c r="I11" s="2"/>
      <c r="J11" s="2"/>
      <c r="K11" s="2"/>
      <c r="L11" s="13"/>
      <c r="M11" s="13"/>
      <c r="N11" s="13"/>
      <c r="O11" s="13"/>
      <c r="P11" s="13"/>
      <c r="Q11" s="13"/>
      <c r="R11" s="13"/>
      <c r="S11" s="2"/>
    </row>
    <row r="12" spans="1:19" ht="21" customHeight="1">
      <c r="A12" s="2"/>
      <c r="B12" s="2"/>
      <c r="C12" s="2"/>
      <c r="D12" s="2"/>
      <c r="E12" s="13"/>
      <c r="F12" s="2"/>
      <c r="G12" s="2"/>
      <c r="H12" s="2"/>
      <c r="I12" s="2"/>
      <c r="J12" s="2"/>
      <c r="K12" s="13"/>
      <c r="L12" s="13"/>
      <c r="M12" s="13"/>
      <c r="N12" s="13"/>
      <c r="O12" s="13"/>
      <c r="P12" s="13"/>
      <c r="Q12" s="13"/>
      <c r="R12" s="2"/>
      <c r="S12" s="2"/>
    </row>
    <row r="13" spans="1:19" ht="21" customHeight="1">
      <c r="A13" s="2"/>
      <c r="B13" s="2"/>
      <c r="C13" s="2"/>
      <c r="D13" s="2"/>
      <c r="E13" s="13"/>
      <c r="F13" s="2"/>
      <c r="G13" s="2"/>
      <c r="H13" s="2"/>
      <c r="I13" s="2"/>
      <c r="J13" s="2"/>
      <c r="K13" s="2"/>
      <c r="L13" s="13"/>
      <c r="M13" s="13"/>
      <c r="N13" s="13"/>
      <c r="O13" s="13"/>
      <c r="P13" s="13"/>
      <c r="Q13" s="13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3"/>
      <c r="M14" s="2"/>
      <c r="N14" s="13"/>
      <c r="O14" s="13"/>
      <c r="P14" s="13"/>
      <c r="Q14" s="13"/>
      <c r="R14" s="2"/>
      <c r="S14" s="2"/>
    </row>
    <row r="15" spans="12:17" ht="12.75" customHeight="1">
      <c r="L15" s="50"/>
      <c r="N15" s="50"/>
      <c r="O15" s="50"/>
      <c r="P15" s="50"/>
      <c r="Q15" s="50"/>
    </row>
    <row r="16" spans="12:17" ht="12.75" customHeight="1">
      <c r="L16" s="50"/>
      <c r="M16" s="50"/>
      <c r="N16" s="50"/>
      <c r="O16" s="50"/>
      <c r="P16" s="50"/>
      <c r="Q16" s="50"/>
    </row>
    <row r="17" spans="14:17" ht="12.75" customHeight="1">
      <c r="N17" s="50"/>
      <c r="Q17" s="50"/>
    </row>
    <row r="18" spans="13:16" ht="12.75" customHeight="1">
      <c r="M18" s="50"/>
      <c r="N18" s="50"/>
      <c r="P18" s="50"/>
    </row>
    <row r="19" ht="12.75" customHeight="1">
      <c r="N19" s="50"/>
    </row>
    <row r="20" ht="12.75" customHeight="1">
      <c r="N20" s="50"/>
    </row>
    <row r="21" ht="12.75" customHeight="1">
      <c r="N21" s="50"/>
    </row>
    <row r="22" ht="12.75" customHeight="1">
      <c r="N22" s="50"/>
    </row>
    <row r="23" ht="12.75" customHeight="1">
      <c r="N23" s="50"/>
    </row>
  </sheetData>
  <sheetProtection/>
  <mergeCells count="14"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5:P6"/>
    <mergeCell ref="Q5:Q6"/>
    <mergeCell ref="R5:R6"/>
  </mergeCells>
  <printOptions horizontalCentered="1"/>
  <pageMargins left="0.39" right="0.39" top="0.39" bottom="0.39" header="0" footer="0"/>
  <pageSetup fitToHeight="100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K34">
      <selection activeCell="X3" sqref="X3"/>
    </sheetView>
  </sheetViews>
  <sheetFormatPr defaultColWidth="9.16015625" defaultRowHeight="21" customHeight="1"/>
  <cols>
    <col min="1" max="3" width="5.16015625" style="2" customWidth="1"/>
    <col min="4" max="4" width="32.5" style="2" customWidth="1"/>
    <col min="5" max="5" width="20.5" style="2" customWidth="1"/>
    <col min="6" max="6" width="15.33203125" style="2" customWidth="1"/>
    <col min="7" max="7" width="13" style="2" customWidth="1"/>
    <col min="8" max="8" width="12.5" style="2" customWidth="1"/>
    <col min="9" max="9" width="9.16015625" style="2" customWidth="1"/>
    <col min="10" max="10" width="10" style="2" customWidth="1"/>
    <col min="11" max="11" width="9" style="2" customWidth="1"/>
    <col min="12" max="12" width="8.5" style="2" customWidth="1"/>
    <col min="13" max="13" width="12.5" style="2" customWidth="1"/>
    <col min="14" max="18" width="8.5" style="2" customWidth="1"/>
    <col min="19" max="20" width="9.16015625" style="2" customWidth="1"/>
    <col min="21" max="21" width="11.66015625" style="2" customWidth="1"/>
    <col min="22" max="23" width="9.16015625" style="2" customWidth="1"/>
    <col min="24" max="24" width="8.5" style="2" customWidth="1"/>
    <col min="25" max="255" width="9.16015625" style="2" customWidth="1"/>
    <col min="256" max="256" width="9.16015625" style="0" customWidth="1"/>
  </cols>
  <sheetData>
    <row r="1" spans="2:24" ht="21" customHeight="1">
      <c r="B1" s="13"/>
      <c r="G1" s="13"/>
      <c r="X1" s="21" t="s">
        <v>256</v>
      </c>
    </row>
    <row r="2" spans="1:24" ht="30.75" customHeight="1">
      <c r="A2" s="56" t="s">
        <v>257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1" customHeight="1">
      <c r="A3" s="5" t="s">
        <v>6</v>
      </c>
      <c r="B3" s="13"/>
      <c r="C3" s="13"/>
      <c r="X3" s="21" t="s">
        <v>45</v>
      </c>
    </row>
    <row r="4" spans="1:24" ht="19.5" customHeight="1">
      <c r="A4" s="47" t="s">
        <v>10</v>
      </c>
      <c r="B4" s="8"/>
      <c r="C4" s="8"/>
      <c r="D4" s="44" t="s">
        <v>118</v>
      </c>
      <c r="E4" s="44" t="s">
        <v>258</v>
      </c>
      <c r="F4" s="47" t="s">
        <v>259</v>
      </c>
      <c r="G4" s="47"/>
      <c r="H4" s="47"/>
      <c r="I4" s="47"/>
      <c r="J4" s="47"/>
      <c r="K4" s="47"/>
      <c r="L4" s="8"/>
      <c r="M4" s="47"/>
      <c r="N4" s="47"/>
      <c r="O4" s="47"/>
      <c r="P4" s="7"/>
      <c r="Q4" s="7"/>
      <c r="R4" s="7"/>
      <c r="S4" s="7"/>
      <c r="T4" s="7"/>
      <c r="U4" s="7"/>
      <c r="V4" s="7"/>
      <c r="W4" s="7"/>
      <c r="X4" s="7"/>
    </row>
    <row r="5" spans="1:24" ht="19.5" customHeight="1">
      <c r="A5" s="23" t="s">
        <v>124</v>
      </c>
      <c r="B5" s="23" t="s">
        <v>125</v>
      </c>
      <c r="C5" s="23" t="s">
        <v>126</v>
      </c>
      <c r="D5" s="44"/>
      <c r="E5" s="44"/>
      <c r="F5" s="23" t="s">
        <v>92</v>
      </c>
      <c r="G5" s="8" t="s">
        <v>94</v>
      </c>
      <c r="H5" s="8"/>
      <c r="I5" s="8"/>
      <c r="J5" s="8"/>
      <c r="K5" s="47"/>
      <c r="L5" s="47"/>
      <c r="M5" s="47" t="s">
        <v>95</v>
      </c>
      <c r="N5" s="8"/>
      <c r="O5" s="8"/>
      <c r="P5" s="44" t="s">
        <v>96</v>
      </c>
      <c r="Q5" s="44" t="s">
        <v>97</v>
      </c>
      <c r="R5" s="44" t="s">
        <v>98</v>
      </c>
      <c r="S5" s="44" t="s">
        <v>99</v>
      </c>
      <c r="T5" s="44" t="s">
        <v>260</v>
      </c>
      <c r="U5" s="7" t="s">
        <v>93</v>
      </c>
      <c r="V5" s="7"/>
      <c r="W5" s="7"/>
      <c r="X5" s="7"/>
    </row>
    <row r="6" spans="1:24" ht="63" customHeight="1">
      <c r="A6" s="23"/>
      <c r="B6" s="23"/>
      <c r="C6" s="23"/>
      <c r="D6" s="44"/>
      <c r="E6" s="44"/>
      <c r="F6" s="23"/>
      <c r="G6" s="6" t="s">
        <v>104</v>
      </c>
      <c r="H6" s="6" t="s">
        <v>261</v>
      </c>
      <c r="I6" s="6" t="s">
        <v>106</v>
      </c>
      <c r="J6" s="6" t="s">
        <v>107</v>
      </c>
      <c r="K6" s="6" t="s">
        <v>108</v>
      </c>
      <c r="L6" s="6" t="s">
        <v>109</v>
      </c>
      <c r="M6" s="6" t="s">
        <v>104</v>
      </c>
      <c r="N6" s="6" t="s">
        <v>110</v>
      </c>
      <c r="O6" s="6" t="s">
        <v>111</v>
      </c>
      <c r="P6" s="44"/>
      <c r="Q6" s="44"/>
      <c r="R6" s="44"/>
      <c r="S6" s="44"/>
      <c r="T6" s="44"/>
      <c r="U6" s="44" t="s">
        <v>104</v>
      </c>
      <c r="V6" s="44" t="s">
        <v>101</v>
      </c>
      <c r="W6" s="44" t="s">
        <v>102</v>
      </c>
      <c r="X6" s="44" t="s">
        <v>103</v>
      </c>
    </row>
    <row r="7" spans="1:24" ht="21" customHeight="1">
      <c r="A7" s="10" t="s">
        <v>112</v>
      </c>
      <c r="B7" s="10" t="s">
        <v>112</v>
      </c>
      <c r="C7" s="10" t="s">
        <v>112</v>
      </c>
      <c r="D7" s="10" t="s">
        <v>112</v>
      </c>
      <c r="E7" s="10" t="s">
        <v>112</v>
      </c>
      <c r="F7" s="19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</row>
    <row r="8" spans="1:24" ht="21" customHeight="1">
      <c r="A8" s="11"/>
      <c r="B8" s="11"/>
      <c r="C8" s="11"/>
      <c r="D8" s="11"/>
      <c r="E8" s="34"/>
      <c r="F8" s="12"/>
      <c r="G8" s="12"/>
      <c r="H8" s="12"/>
      <c r="I8" s="12"/>
      <c r="J8" s="12"/>
      <c r="K8" s="12"/>
      <c r="L8" s="16"/>
      <c r="M8" s="12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3:24" ht="21" customHeight="1">
      <c r="C9" s="13"/>
      <c r="D9" s="13"/>
      <c r="E9" s="13"/>
      <c r="F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4:24" ht="21" customHeight="1">
      <c r="D10" s="13"/>
      <c r="E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4:23" ht="21" customHeight="1">
      <c r="D11" s="13"/>
      <c r="E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4:23" ht="21" customHeight="1">
      <c r="D12" s="13"/>
      <c r="E12" s="13"/>
      <c r="P12" s="13"/>
      <c r="S12" s="13"/>
      <c r="T12" s="13"/>
      <c r="U12" s="13"/>
      <c r="V12" s="13"/>
      <c r="W12" s="13"/>
    </row>
    <row r="13" spans="9:23" ht="21" customHeight="1">
      <c r="I13" s="13"/>
      <c r="T13" s="13"/>
      <c r="U13" s="13"/>
      <c r="W13" s="13"/>
    </row>
    <row r="14" spans="21:23" ht="21" customHeight="1">
      <c r="U14" s="13"/>
      <c r="W14" s="13"/>
    </row>
    <row r="15" spans="20:23" ht="21" customHeight="1">
      <c r="T15" s="13"/>
      <c r="U15" s="13"/>
      <c r="V15" s="13"/>
      <c r="W15" s="13"/>
    </row>
    <row r="16" spans="20:23" ht="21" customHeight="1">
      <c r="T16" s="13"/>
      <c r="U16" s="13"/>
      <c r="V16" s="13"/>
      <c r="W16" s="13"/>
    </row>
  </sheetData>
  <sheetProtection/>
  <mergeCells count="11">
    <mergeCell ref="A5:A6"/>
    <mergeCell ref="B5:B6"/>
    <mergeCell ref="C5:C6"/>
    <mergeCell ref="D4:D6"/>
    <mergeCell ref="E4:E6"/>
    <mergeCell ref="F5:F6"/>
    <mergeCell ref="P5:P6"/>
    <mergeCell ref="Q5:Q6"/>
    <mergeCell ref="R5:R6"/>
    <mergeCell ref="S5:S6"/>
    <mergeCell ref="T5:T6"/>
  </mergeCells>
  <printOptions horizontalCentered="1"/>
  <pageMargins left="0.39" right="0.39" top="0.39" bottom="0.39" header="0" footer="0"/>
  <pageSetup fitToHeight="100" fitToWidth="1" horizontalDpi="600" verticalDpi="6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workbookViewId="0" topLeftCell="C40">
      <selection activeCell="E14" sqref="E14:E15"/>
    </sheetView>
  </sheetViews>
  <sheetFormatPr defaultColWidth="9.16015625" defaultRowHeight="12.75" customHeight="1"/>
  <cols>
    <col min="1" max="1" width="10.66015625" style="0" customWidth="1"/>
    <col min="2" max="4" width="5.33203125" style="0" customWidth="1"/>
    <col min="5" max="5" width="26.66015625" style="0" customWidth="1"/>
    <col min="6" max="6" width="19.33203125" style="0" customWidth="1"/>
    <col min="7" max="7" width="16" style="0" customWidth="1"/>
    <col min="8" max="11" width="12.83203125" style="0" customWidth="1"/>
    <col min="12" max="12" width="14.5" style="0" customWidth="1"/>
    <col min="13" max="13" width="12.83203125" style="0" customWidth="1"/>
    <col min="14" max="14" width="16.5" style="0" customWidth="1"/>
    <col min="15" max="15" width="12.83203125" style="0" customWidth="1"/>
    <col min="16" max="16" width="10.83203125" style="0" customWidth="1"/>
    <col min="17" max="18" width="12.83203125" style="0" customWidth="1"/>
  </cols>
  <sheetData>
    <row r="1" spans="1:20" ht="21" customHeigh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1" t="s">
        <v>262</v>
      </c>
      <c r="S1" s="2"/>
      <c r="T1" s="2"/>
    </row>
    <row r="2" spans="1:20" ht="30.75" customHeight="1">
      <c r="A2" s="56" t="s">
        <v>263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  <c r="T2" s="2"/>
    </row>
    <row r="3" spans="1:20" ht="21" customHeight="1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1" t="s">
        <v>45</v>
      </c>
      <c r="S3" s="2"/>
      <c r="T3" s="2"/>
    </row>
    <row r="4" spans="1:20" ht="21" customHeight="1">
      <c r="A4" s="44" t="s">
        <v>90</v>
      </c>
      <c r="B4" s="7" t="s">
        <v>10</v>
      </c>
      <c r="C4" s="47"/>
      <c r="D4" s="47"/>
      <c r="E4" s="44" t="s">
        <v>11</v>
      </c>
      <c r="F4" s="44" t="s">
        <v>13</v>
      </c>
      <c r="G4" s="47" t="s">
        <v>119</v>
      </c>
      <c r="H4" s="47"/>
      <c r="I4" s="47"/>
      <c r="J4" s="47"/>
      <c r="K4" s="47"/>
      <c r="L4" s="47"/>
      <c r="M4" s="47"/>
      <c r="N4" s="7" t="s">
        <v>120</v>
      </c>
      <c r="O4" s="7"/>
      <c r="P4" s="7"/>
      <c r="Q4" s="7"/>
      <c r="R4" s="7"/>
      <c r="S4" s="2"/>
      <c r="T4" s="2"/>
    </row>
    <row r="5" spans="1:20" ht="20.25" customHeight="1">
      <c r="A5" s="44"/>
      <c r="B5" s="23" t="s">
        <v>124</v>
      </c>
      <c r="C5" s="23" t="s">
        <v>125</v>
      </c>
      <c r="D5" s="23" t="s">
        <v>126</v>
      </c>
      <c r="E5" s="44"/>
      <c r="F5" s="44"/>
      <c r="G5" s="44" t="s">
        <v>104</v>
      </c>
      <c r="H5" s="44" t="s">
        <v>127</v>
      </c>
      <c r="I5" s="8" t="s">
        <v>128</v>
      </c>
      <c r="J5" s="8"/>
      <c r="K5" s="8"/>
      <c r="L5" s="8"/>
      <c r="M5" s="44" t="s">
        <v>251</v>
      </c>
      <c r="N5" s="44" t="s">
        <v>104</v>
      </c>
      <c r="O5" s="44" t="s">
        <v>252</v>
      </c>
      <c r="P5" s="44" t="s">
        <v>131</v>
      </c>
      <c r="Q5" s="44" t="s">
        <v>132</v>
      </c>
      <c r="R5" s="44" t="s">
        <v>133</v>
      </c>
      <c r="S5" s="2"/>
      <c r="T5" s="2"/>
    </row>
    <row r="6" spans="1:20" ht="29.25" customHeight="1">
      <c r="A6" s="44"/>
      <c r="B6" s="23"/>
      <c r="C6" s="23"/>
      <c r="D6" s="23"/>
      <c r="E6" s="44"/>
      <c r="F6" s="44"/>
      <c r="G6" s="44"/>
      <c r="H6" s="44"/>
      <c r="I6" s="14" t="s">
        <v>104</v>
      </c>
      <c r="J6" s="14" t="s">
        <v>134</v>
      </c>
      <c r="K6" s="14" t="s">
        <v>135</v>
      </c>
      <c r="L6" s="14" t="s">
        <v>136</v>
      </c>
      <c r="M6" s="44"/>
      <c r="N6" s="44"/>
      <c r="O6" s="44"/>
      <c r="P6" s="44"/>
      <c r="Q6" s="44"/>
      <c r="R6" s="44"/>
      <c r="S6" s="2"/>
      <c r="T6" s="2"/>
    </row>
    <row r="7" spans="1:20" ht="21" customHeight="1">
      <c r="A7" s="10" t="s">
        <v>112</v>
      </c>
      <c r="B7" s="10" t="s">
        <v>112</v>
      </c>
      <c r="C7" s="10" t="s">
        <v>112</v>
      </c>
      <c r="D7" s="9" t="s">
        <v>112</v>
      </c>
      <c r="E7" s="10" t="s">
        <v>112</v>
      </c>
      <c r="F7" s="10">
        <v>1</v>
      </c>
      <c r="G7" s="10">
        <v>2</v>
      </c>
      <c r="H7" s="9">
        <v>3</v>
      </c>
      <c r="I7" s="9">
        <v>4</v>
      </c>
      <c r="J7" s="9">
        <v>5</v>
      </c>
      <c r="K7" s="18">
        <v>8</v>
      </c>
      <c r="L7" s="18">
        <v>9</v>
      </c>
      <c r="M7" s="18">
        <v>8</v>
      </c>
      <c r="N7" s="18">
        <v>9</v>
      </c>
      <c r="O7" s="18">
        <v>10</v>
      </c>
      <c r="P7" s="18">
        <v>11</v>
      </c>
      <c r="Q7" s="18">
        <v>12</v>
      </c>
      <c r="R7" s="18">
        <v>13</v>
      </c>
      <c r="S7" s="2"/>
      <c r="T7" s="2"/>
    </row>
    <row r="8" spans="1:20" ht="21" customHeight="1">
      <c r="A8" s="11"/>
      <c r="B8" s="11"/>
      <c r="C8" s="11"/>
      <c r="D8" s="11"/>
      <c r="E8" s="11" t="s">
        <v>13</v>
      </c>
      <c r="F8" s="58">
        <v>82.6554</v>
      </c>
      <c r="G8" s="58">
        <v>82.6554</v>
      </c>
      <c r="H8" s="58">
        <v>8.7521</v>
      </c>
      <c r="I8" s="58">
        <v>73.9033</v>
      </c>
      <c r="J8" s="59">
        <v>0.6033</v>
      </c>
      <c r="K8" s="59">
        <v>0</v>
      </c>
      <c r="L8" s="60">
        <v>73.3</v>
      </c>
      <c r="M8" s="68">
        <v>0</v>
      </c>
      <c r="N8" s="68">
        <v>0</v>
      </c>
      <c r="O8" s="20">
        <v>0</v>
      </c>
      <c r="P8" s="16">
        <v>0</v>
      </c>
      <c r="Q8" s="16">
        <v>0</v>
      </c>
      <c r="R8" s="12">
        <v>0</v>
      </c>
      <c r="S8" s="2"/>
      <c r="T8" s="2"/>
    </row>
    <row r="9" spans="1:20" ht="21" customHeight="1">
      <c r="A9" s="11"/>
      <c r="B9" s="11"/>
      <c r="C9" s="11"/>
      <c r="D9" s="11"/>
      <c r="E9" s="11"/>
      <c r="F9" s="58">
        <v>82.6554</v>
      </c>
      <c r="G9" s="58">
        <v>82.6554</v>
      </c>
      <c r="H9" s="58">
        <v>8.7521</v>
      </c>
      <c r="I9" s="58">
        <v>73.9033</v>
      </c>
      <c r="J9" s="59">
        <v>0.6033</v>
      </c>
      <c r="K9" s="59">
        <v>0</v>
      </c>
      <c r="L9" s="60">
        <v>73.3</v>
      </c>
      <c r="M9" s="68">
        <v>0</v>
      </c>
      <c r="N9" s="68">
        <v>0</v>
      </c>
      <c r="O9" s="20">
        <v>0</v>
      </c>
      <c r="P9" s="16">
        <v>0</v>
      </c>
      <c r="Q9" s="16">
        <v>0</v>
      </c>
      <c r="R9" s="12">
        <v>0</v>
      </c>
      <c r="S9" s="2"/>
      <c r="T9" s="2"/>
    </row>
    <row r="10" spans="1:20" ht="21" customHeight="1">
      <c r="A10" s="11" t="s">
        <v>139</v>
      </c>
      <c r="B10" s="11"/>
      <c r="C10" s="11"/>
      <c r="D10" s="11"/>
      <c r="E10" s="11" t="s">
        <v>114</v>
      </c>
      <c r="F10" s="58">
        <v>82.6554</v>
      </c>
      <c r="G10" s="58">
        <v>82.6554</v>
      </c>
      <c r="H10" s="58">
        <v>8.7521</v>
      </c>
      <c r="I10" s="58">
        <v>73.9033</v>
      </c>
      <c r="J10" s="59">
        <v>0.6033</v>
      </c>
      <c r="K10" s="59">
        <v>0</v>
      </c>
      <c r="L10" s="60">
        <v>73.3</v>
      </c>
      <c r="M10" s="68">
        <v>0</v>
      </c>
      <c r="N10" s="68">
        <v>0</v>
      </c>
      <c r="O10" s="20">
        <v>0</v>
      </c>
      <c r="P10" s="16">
        <v>0</v>
      </c>
      <c r="Q10" s="16">
        <v>0</v>
      </c>
      <c r="R10" s="12">
        <v>0</v>
      </c>
      <c r="S10" s="2"/>
      <c r="T10" s="2"/>
    </row>
    <row r="11" spans="1:20" ht="21" customHeight="1">
      <c r="A11" s="11" t="s">
        <v>113</v>
      </c>
      <c r="B11" s="11" t="s">
        <v>14</v>
      </c>
      <c r="C11" s="11" t="s">
        <v>140</v>
      </c>
      <c r="D11" s="11" t="s">
        <v>140</v>
      </c>
      <c r="E11" s="11" t="s">
        <v>19</v>
      </c>
      <c r="F11" s="58">
        <v>0.7642</v>
      </c>
      <c r="G11" s="58">
        <v>0.7642</v>
      </c>
      <c r="H11" s="58">
        <v>0.7642</v>
      </c>
      <c r="I11" s="58">
        <v>0</v>
      </c>
      <c r="J11" s="59">
        <v>0</v>
      </c>
      <c r="K11" s="59">
        <v>0</v>
      </c>
      <c r="L11" s="60">
        <v>0</v>
      </c>
      <c r="M11" s="68">
        <v>0</v>
      </c>
      <c r="N11" s="68">
        <v>0</v>
      </c>
      <c r="O11" s="20">
        <v>0</v>
      </c>
      <c r="P11" s="16">
        <v>0</v>
      </c>
      <c r="Q11" s="16">
        <v>0</v>
      </c>
      <c r="R11" s="12">
        <v>0</v>
      </c>
      <c r="S11" s="2"/>
      <c r="T11" s="2"/>
    </row>
    <row r="12" spans="1:20" ht="21" customHeight="1">
      <c r="A12" s="11" t="s">
        <v>113</v>
      </c>
      <c r="B12" s="11" t="s">
        <v>14</v>
      </c>
      <c r="C12" s="11" t="s">
        <v>140</v>
      </c>
      <c r="D12" s="11" t="s">
        <v>141</v>
      </c>
      <c r="E12" s="11" t="s">
        <v>21</v>
      </c>
      <c r="F12" s="58">
        <v>0.3816</v>
      </c>
      <c r="G12" s="58">
        <v>0.3816</v>
      </c>
      <c r="H12" s="58">
        <v>0.3816</v>
      </c>
      <c r="I12" s="58">
        <v>0</v>
      </c>
      <c r="J12" s="59">
        <v>0</v>
      </c>
      <c r="K12" s="59">
        <v>0</v>
      </c>
      <c r="L12" s="60">
        <v>0</v>
      </c>
      <c r="M12" s="68">
        <v>0</v>
      </c>
      <c r="N12" s="68">
        <v>0</v>
      </c>
      <c r="O12" s="20">
        <v>0</v>
      </c>
      <c r="P12" s="16">
        <v>0</v>
      </c>
      <c r="Q12" s="16">
        <v>0</v>
      </c>
      <c r="R12" s="12">
        <v>0</v>
      </c>
      <c r="S12" s="2"/>
      <c r="T12" s="2"/>
    </row>
    <row r="13" spans="1:20" ht="21" customHeight="1">
      <c r="A13" s="11" t="s">
        <v>113</v>
      </c>
      <c r="B13" s="11" t="s">
        <v>22</v>
      </c>
      <c r="C13" s="11" t="s">
        <v>142</v>
      </c>
      <c r="D13" s="11" t="s">
        <v>143</v>
      </c>
      <c r="E13" s="11" t="s">
        <v>27</v>
      </c>
      <c r="F13" s="58">
        <v>2.2818</v>
      </c>
      <c r="G13" s="58">
        <v>2.2818</v>
      </c>
      <c r="H13" s="58">
        <v>2.2818</v>
      </c>
      <c r="I13" s="58">
        <v>0</v>
      </c>
      <c r="J13" s="59">
        <v>0</v>
      </c>
      <c r="K13" s="59">
        <v>0</v>
      </c>
      <c r="L13" s="60">
        <v>0</v>
      </c>
      <c r="M13" s="68">
        <v>0</v>
      </c>
      <c r="N13" s="68">
        <v>0</v>
      </c>
      <c r="O13" s="20">
        <v>0</v>
      </c>
      <c r="P13" s="16">
        <v>0</v>
      </c>
      <c r="Q13" s="16">
        <v>0</v>
      </c>
      <c r="R13" s="12">
        <v>0</v>
      </c>
      <c r="S13" s="2"/>
      <c r="T13" s="2"/>
    </row>
    <row r="14" spans="1:20" ht="21" customHeight="1">
      <c r="A14" s="11" t="s">
        <v>113</v>
      </c>
      <c r="B14" s="11" t="s">
        <v>28</v>
      </c>
      <c r="C14" s="11" t="s">
        <v>140</v>
      </c>
      <c r="D14" s="11" t="s">
        <v>144</v>
      </c>
      <c r="E14" s="11" t="s">
        <v>34</v>
      </c>
      <c r="F14" s="58">
        <v>15.3802</v>
      </c>
      <c r="G14" s="58">
        <v>15.3802</v>
      </c>
      <c r="H14" s="58">
        <v>4.7769</v>
      </c>
      <c r="I14" s="58">
        <v>10.6033</v>
      </c>
      <c r="J14" s="59">
        <v>0.6033</v>
      </c>
      <c r="K14" s="59">
        <v>0</v>
      </c>
      <c r="L14" s="60">
        <v>10</v>
      </c>
      <c r="M14" s="68">
        <v>0</v>
      </c>
      <c r="N14" s="68">
        <v>0</v>
      </c>
      <c r="O14" s="20">
        <v>0</v>
      </c>
      <c r="P14" s="16">
        <v>0</v>
      </c>
      <c r="Q14" s="16">
        <v>0</v>
      </c>
      <c r="R14" s="12">
        <v>0</v>
      </c>
      <c r="S14" s="2"/>
      <c r="T14" s="2"/>
    </row>
    <row r="15" spans="1:20" ht="21" customHeight="1">
      <c r="A15" s="11" t="s">
        <v>113</v>
      </c>
      <c r="B15" s="11" t="s">
        <v>28</v>
      </c>
      <c r="C15" s="11" t="s">
        <v>140</v>
      </c>
      <c r="D15" s="11" t="s">
        <v>146</v>
      </c>
      <c r="E15" s="11" t="s">
        <v>36</v>
      </c>
      <c r="F15" s="58">
        <v>48.2</v>
      </c>
      <c r="G15" s="58">
        <v>48.2</v>
      </c>
      <c r="H15" s="58">
        <v>0</v>
      </c>
      <c r="I15" s="58">
        <v>48.2</v>
      </c>
      <c r="J15" s="59">
        <v>0</v>
      </c>
      <c r="K15" s="59">
        <v>0</v>
      </c>
      <c r="L15" s="60">
        <v>48.2</v>
      </c>
      <c r="M15" s="68">
        <v>0</v>
      </c>
      <c r="N15" s="68">
        <v>0</v>
      </c>
      <c r="O15" s="20">
        <v>0</v>
      </c>
      <c r="P15" s="16">
        <v>0</v>
      </c>
      <c r="Q15" s="16">
        <v>0</v>
      </c>
      <c r="R15" s="12">
        <v>0</v>
      </c>
      <c r="S15" s="2"/>
      <c r="T15" s="13"/>
    </row>
    <row r="16" spans="1:18" ht="21" customHeight="1">
      <c r="A16" s="11" t="s">
        <v>113</v>
      </c>
      <c r="B16" s="11" t="s">
        <v>28</v>
      </c>
      <c r="C16" s="11" t="s">
        <v>140</v>
      </c>
      <c r="D16" s="11" t="s">
        <v>147</v>
      </c>
      <c r="E16" s="11" t="s">
        <v>32</v>
      </c>
      <c r="F16" s="58">
        <v>15.1</v>
      </c>
      <c r="G16" s="58">
        <v>15.1</v>
      </c>
      <c r="H16" s="58">
        <v>0</v>
      </c>
      <c r="I16" s="58">
        <v>15.1</v>
      </c>
      <c r="J16" s="59">
        <v>0</v>
      </c>
      <c r="K16" s="59">
        <v>0</v>
      </c>
      <c r="L16" s="60">
        <v>15.1</v>
      </c>
      <c r="M16" s="68">
        <v>0</v>
      </c>
      <c r="N16" s="68">
        <v>0</v>
      </c>
      <c r="O16" s="20">
        <v>0</v>
      </c>
      <c r="P16" s="16">
        <v>0</v>
      </c>
      <c r="Q16" s="16">
        <v>0</v>
      </c>
      <c r="R16" s="12">
        <v>0</v>
      </c>
    </row>
    <row r="17" spans="1:18" ht="21" customHeight="1">
      <c r="A17" s="11" t="s">
        <v>113</v>
      </c>
      <c r="B17" s="11" t="s">
        <v>37</v>
      </c>
      <c r="C17" s="11" t="s">
        <v>149</v>
      </c>
      <c r="D17" s="11" t="s">
        <v>143</v>
      </c>
      <c r="E17" s="11" t="s">
        <v>41</v>
      </c>
      <c r="F17" s="58">
        <v>0.5476</v>
      </c>
      <c r="G17" s="58">
        <v>0.5476</v>
      </c>
      <c r="H17" s="58">
        <v>0.5476</v>
      </c>
      <c r="I17" s="58">
        <v>0</v>
      </c>
      <c r="J17" s="59">
        <v>0</v>
      </c>
      <c r="K17" s="59">
        <v>0</v>
      </c>
      <c r="L17" s="60">
        <v>0</v>
      </c>
      <c r="M17" s="68">
        <v>0</v>
      </c>
      <c r="N17" s="68">
        <v>0</v>
      </c>
      <c r="O17" s="20">
        <v>0</v>
      </c>
      <c r="P17" s="16">
        <v>0</v>
      </c>
      <c r="Q17" s="16">
        <v>0</v>
      </c>
      <c r="R17" s="12">
        <v>0</v>
      </c>
    </row>
    <row r="18" spans="14:17" ht="12.75" customHeight="1">
      <c r="N18" s="50"/>
      <c r="O18" s="50"/>
      <c r="P18" s="50"/>
      <c r="Q18" s="50"/>
    </row>
    <row r="19" ht="12.75" customHeight="1">
      <c r="N19" s="50"/>
    </row>
    <row r="20" spans="7:14" ht="12.75" customHeight="1">
      <c r="G20">
        <v>10000</v>
      </c>
      <c r="N20" s="50"/>
    </row>
    <row r="21" ht="12.75" customHeight="1">
      <c r="N21" s="50"/>
    </row>
    <row r="22" ht="12.75" customHeight="1">
      <c r="N22" s="50"/>
    </row>
  </sheetData>
  <sheetProtection/>
  <mergeCells count="14"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5:P6"/>
    <mergeCell ref="Q5:Q6"/>
    <mergeCell ref="R5:R6"/>
  </mergeCells>
  <printOptions horizontalCentered="1"/>
  <pageMargins left="0.39" right="0.39" top="0.39" bottom="0.39" header="0" footer="0"/>
  <pageSetup fitToHeight="100" fitToWidth="1" orientation="landscape" paperSize="9" scale="7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Zeros="0" workbookViewId="0" topLeftCell="E16">
      <selection activeCell="L24" sqref="L24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9.5" style="0" customWidth="1"/>
    <col min="6" max="10" width="12.66015625" style="0" customWidth="1"/>
    <col min="11" max="11" width="11.16015625" style="0" customWidth="1"/>
    <col min="12" max="14" width="12.66015625" style="0" customWidth="1"/>
    <col min="15" max="15" width="12.33203125" style="0" customWidth="1"/>
    <col min="16" max="17" width="12.66015625" style="0" customWidth="1"/>
  </cols>
  <sheetData>
    <row r="1" spans="1:18" ht="21" customHeight="1">
      <c r="A1" s="2"/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3" t="s">
        <v>264</v>
      </c>
      <c r="R1" s="2"/>
    </row>
    <row r="2" spans="1:18" ht="30.75" customHeight="1">
      <c r="A2" s="56" t="s">
        <v>263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4"/>
      <c r="R2" s="2"/>
    </row>
    <row r="3" spans="1:18" ht="21" customHeight="1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45</v>
      </c>
      <c r="R3" s="2"/>
    </row>
    <row r="4" spans="1:18" ht="21" customHeight="1">
      <c r="A4" s="8" t="s">
        <v>117</v>
      </c>
      <c r="B4" s="47"/>
      <c r="C4" s="47"/>
      <c r="D4" s="44" t="s">
        <v>11</v>
      </c>
      <c r="E4" s="44" t="s">
        <v>13</v>
      </c>
      <c r="F4" s="47" t="s">
        <v>119</v>
      </c>
      <c r="G4" s="47"/>
      <c r="H4" s="47"/>
      <c r="I4" s="47"/>
      <c r="J4" s="47"/>
      <c r="K4" s="47"/>
      <c r="L4" s="47"/>
      <c r="M4" s="47" t="s">
        <v>120</v>
      </c>
      <c r="N4" s="47"/>
      <c r="O4" s="47"/>
      <c r="P4" s="7"/>
      <c r="Q4" s="7"/>
      <c r="R4" s="2"/>
    </row>
    <row r="5" spans="1:18" ht="20.25" customHeight="1">
      <c r="A5" s="23" t="s">
        <v>124</v>
      </c>
      <c r="B5" s="23" t="s">
        <v>125</v>
      </c>
      <c r="C5" s="23" t="s">
        <v>126</v>
      </c>
      <c r="D5" s="44"/>
      <c r="E5" s="44"/>
      <c r="F5" s="44" t="s">
        <v>104</v>
      </c>
      <c r="G5" s="44" t="s">
        <v>127</v>
      </c>
      <c r="H5" s="8" t="s">
        <v>128</v>
      </c>
      <c r="I5" s="62"/>
      <c r="J5" s="8"/>
      <c r="K5" s="8"/>
      <c r="L5" s="44" t="s">
        <v>129</v>
      </c>
      <c r="M5" s="44" t="s">
        <v>104</v>
      </c>
      <c r="N5" s="44" t="s">
        <v>130</v>
      </c>
      <c r="O5" s="44" t="s">
        <v>131</v>
      </c>
      <c r="P5" s="44" t="s">
        <v>132</v>
      </c>
      <c r="Q5" s="44" t="s">
        <v>133</v>
      </c>
      <c r="R5" s="2"/>
    </row>
    <row r="6" spans="1:18" ht="27" customHeight="1">
      <c r="A6" s="23"/>
      <c r="B6" s="23"/>
      <c r="C6" s="23"/>
      <c r="D6" s="44"/>
      <c r="E6" s="44"/>
      <c r="F6" s="44"/>
      <c r="G6" s="44"/>
      <c r="H6" s="44" t="s">
        <v>104</v>
      </c>
      <c r="I6" s="6" t="s">
        <v>134</v>
      </c>
      <c r="J6" s="14" t="s">
        <v>135</v>
      </c>
      <c r="K6" s="14" t="s">
        <v>136</v>
      </c>
      <c r="L6" s="44"/>
      <c r="M6" s="44"/>
      <c r="N6" s="44"/>
      <c r="O6" s="44"/>
      <c r="P6" s="44"/>
      <c r="Q6" s="44"/>
      <c r="R6" s="2"/>
    </row>
    <row r="7" spans="1:18" ht="21" customHeight="1">
      <c r="A7" s="10" t="s">
        <v>112</v>
      </c>
      <c r="B7" s="10" t="s">
        <v>112</v>
      </c>
      <c r="C7" s="10" t="s">
        <v>112</v>
      </c>
      <c r="D7" s="10" t="s">
        <v>112</v>
      </c>
      <c r="E7" s="9">
        <v>1</v>
      </c>
      <c r="F7" s="9">
        <v>2</v>
      </c>
      <c r="G7" s="9">
        <v>3</v>
      </c>
      <c r="H7" s="10">
        <v>4</v>
      </c>
      <c r="I7" s="9">
        <v>5</v>
      </c>
      <c r="J7" s="18">
        <v>7</v>
      </c>
      <c r="K7" s="18"/>
      <c r="L7" s="19">
        <v>8</v>
      </c>
      <c r="M7" s="19">
        <v>9</v>
      </c>
      <c r="N7" s="18">
        <v>10</v>
      </c>
      <c r="O7" s="18">
        <v>11</v>
      </c>
      <c r="P7" s="18">
        <v>12</v>
      </c>
      <c r="Q7" s="18">
        <v>13</v>
      </c>
      <c r="R7" s="2"/>
    </row>
    <row r="8" spans="1:18" ht="23.25" customHeight="1">
      <c r="A8" s="11"/>
      <c r="B8" s="11"/>
      <c r="C8" s="11"/>
      <c r="D8" s="11" t="s">
        <v>13</v>
      </c>
      <c r="E8" s="58">
        <v>82.6554</v>
      </c>
      <c r="F8" s="58">
        <v>82.6554</v>
      </c>
      <c r="G8" s="58">
        <v>8.7521</v>
      </c>
      <c r="H8" s="58">
        <v>73.9033</v>
      </c>
      <c r="I8" s="59">
        <v>0.6033</v>
      </c>
      <c r="J8" s="59">
        <v>0</v>
      </c>
      <c r="K8" s="60">
        <v>73.3</v>
      </c>
      <c r="L8" s="61">
        <v>0</v>
      </c>
      <c r="M8" s="16">
        <v>0</v>
      </c>
      <c r="N8" s="16">
        <v>0</v>
      </c>
      <c r="O8" s="16">
        <v>0</v>
      </c>
      <c r="P8" s="12">
        <v>0</v>
      </c>
      <c r="Q8" s="65" t="s">
        <v>265</v>
      </c>
      <c r="R8" s="13"/>
    </row>
    <row r="9" spans="1:18" ht="23.25" customHeight="1">
      <c r="A9" s="11" t="s">
        <v>14</v>
      </c>
      <c r="B9" s="11"/>
      <c r="C9" s="11"/>
      <c r="D9" s="11" t="s">
        <v>15</v>
      </c>
      <c r="E9" s="58">
        <v>1.1458</v>
      </c>
      <c r="F9" s="58">
        <v>1.1458</v>
      </c>
      <c r="G9" s="58">
        <v>1.1458</v>
      </c>
      <c r="H9" s="58">
        <v>0</v>
      </c>
      <c r="I9" s="59">
        <v>0</v>
      </c>
      <c r="J9" s="59">
        <v>0</v>
      </c>
      <c r="K9" s="60">
        <v>0</v>
      </c>
      <c r="L9" s="61">
        <v>0</v>
      </c>
      <c r="M9" s="16">
        <v>0</v>
      </c>
      <c r="N9" s="16">
        <v>0</v>
      </c>
      <c r="O9" s="16">
        <v>0</v>
      </c>
      <c r="P9" s="12">
        <v>0</v>
      </c>
      <c r="Q9" s="66"/>
      <c r="R9" s="2"/>
    </row>
    <row r="10" spans="1:18" ht="23.25" customHeight="1">
      <c r="A10" s="11"/>
      <c r="B10" s="11" t="s">
        <v>140</v>
      </c>
      <c r="C10" s="11"/>
      <c r="D10" s="11" t="s">
        <v>17</v>
      </c>
      <c r="E10" s="58">
        <v>1.1458</v>
      </c>
      <c r="F10" s="58">
        <v>1.1458</v>
      </c>
      <c r="G10" s="58">
        <v>1.1458</v>
      </c>
      <c r="H10" s="58">
        <v>0</v>
      </c>
      <c r="I10" s="59">
        <v>0</v>
      </c>
      <c r="J10" s="59">
        <v>0</v>
      </c>
      <c r="K10" s="60">
        <v>0</v>
      </c>
      <c r="L10" s="61">
        <v>0</v>
      </c>
      <c r="M10" s="16">
        <v>0</v>
      </c>
      <c r="N10" s="16">
        <v>0</v>
      </c>
      <c r="O10" s="16">
        <v>0</v>
      </c>
      <c r="P10" s="12">
        <v>0</v>
      </c>
      <c r="Q10" s="66"/>
      <c r="R10" s="2"/>
    </row>
    <row r="11" spans="1:18" ht="23.25" customHeight="1">
      <c r="A11" s="11"/>
      <c r="B11" s="11"/>
      <c r="C11" s="11" t="s">
        <v>140</v>
      </c>
      <c r="D11" s="11" t="s">
        <v>19</v>
      </c>
      <c r="E11" s="58">
        <v>0.7642</v>
      </c>
      <c r="F11" s="58">
        <v>0.7642</v>
      </c>
      <c r="G11" s="58">
        <v>0.7642</v>
      </c>
      <c r="H11" s="58">
        <v>0</v>
      </c>
      <c r="I11" s="59">
        <v>0</v>
      </c>
      <c r="J11" s="59">
        <v>0</v>
      </c>
      <c r="K11" s="60">
        <v>0</v>
      </c>
      <c r="L11" s="61">
        <v>0</v>
      </c>
      <c r="M11" s="16">
        <v>0</v>
      </c>
      <c r="N11" s="16">
        <v>0</v>
      </c>
      <c r="O11" s="16">
        <v>0</v>
      </c>
      <c r="P11" s="12">
        <v>0</v>
      </c>
      <c r="Q11" s="66"/>
      <c r="R11" s="2"/>
    </row>
    <row r="12" spans="1:18" ht="23.25" customHeight="1">
      <c r="A12" s="11" t="s">
        <v>151</v>
      </c>
      <c r="B12" s="11" t="s">
        <v>16</v>
      </c>
      <c r="C12" s="11" t="s">
        <v>16</v>
      </c>
      <c r="D12" s="11" t="s">
        <v>152</v>
      </c>
      <c r="E12" s="58">
        <v>0.7642</v>
      </c>
      <c r="F12" s="58">
        <v>0.7642</v>
      </c>
      <c r="G12" s="58">
        <v>0.7642</v>
      </c>
      <c r="H12" s="58">
        <v>0</v>
      </c>
      <c r="I12" s="59">
        <v>0</v>
      </c>
      <c r="J12" s="59">
        <v>0</v>
      </c>
      <c r="K12" s="60">
        <v>0</v>
      </c>
      <c r="L12" s="61">
        <v>0</v>
      </c>
      <c r="M12" s="16">
        <v>0</v>
      </c>
      <c r="N12" s="16">
        <v>0</v>
      </c>
      <c r="O12" s="16">
        <v>0</v>
      </c>
      <c r="P12" s="12">
        <v>0</v>
      </c>
      <c r="Q12" s="66"/>
      <c r="R12" s="2"/>
    </row>
    <row r="13" spans="1:18" ht="23.25" customHeight="1">
      <c r="A13" s="11"/>
      <c r="B13" s="11"/>
      <c r="C13" s="11" t="s">
        <v>141</v>
      </c>
      <c r="D13" s="11" t="s">
        <v>21</v>
      </c>
      <c r="E13" s="58">
        <v>0.3816</v>
      </c>
      <c r="F13" s="58">
        <v>0.3816</v>
      </c>
      <c r="G13" s="58">
        <v>0.3816</v>
      </c>
      <c r="H13" s="58">
        <v>0</v>
      </c>
      <c r="I13" s="59">
        <v>0</v>
      </c>
      <c r="J13" s="59">
        <v>0</v>
      </c>
      <c r="K13" s="60">
        <v>0</v>
      </c>
      <c r="L13" s="61">
        <v>0</v>
      </c>
      <c r="M13" s="16">
        <v>0</v>
      </c>
      <c r="N13" s="16">
        <v>0</v>
      </c>
      <c r="O13" s="16">
        <v>0</v>
      </c>
      <c r="P13" s="12">
        <v>0</v>
      </c>
      <c r="Q13" s="66"/>
      <c r="R13" s="2"/>
    </row>
    <row r="14" spans="1:18" ht="23.25" customHeight="1">
      <c r="A14" s="11" t="s">
        <v>151</v>
      </c>
      <c r="B14" s="11" t="s">
        <v>16</v>
      </c>
      <c r="C14" s="11" t="s">
        <v>153</v>
      </c>
      <c r="D14" s="11" t="s">
        <v>152</v>
      </c>
      <c r="E14" s="58">
        <v>0.3816</v>
      </c>
      <c r="F14" s="58">
        <v>0.3816</v>
      </c>
      <c r="G14" s="58">
        <v>0.3816</v>
      </c>
      <c r="H14" s="58">
        <v>0</v>
      </c>
      <c r="I14" s="59">
        <v>0</v>
      </c>
      <c r="J14" s="59">
        <v>0</v>
      </c>
      <c r="K14" s="60">
        <v>0</v>
      </c>
      <c r="L14" s="61">
        <v>0</v>
      </c>
      <c r="M14" s="16">
        <v>0</v>
      </c>
      <c r="N14" s="16">
        <v>0</v>
      </c>
      <c r="O14" s="16">
        <v>0</v>
      </c>
      <c r="P14" s="12">
        <v>0</v>
      </c>
      <c r="Q14" s="66"/>
      <c r="R14" s="2"/>
    </row>
    <row r="15" spans="1:17" ht="23.25" customHeight="1">
      <c r="A15" s="11" t="s">
        <v>22</v>
      </c>
      <c r="B15" s="11"/>
      <c r="C15" s="11"/>
      <c r="D15" s="11" t="s">
        <v>23</v>
      </c>
      <c r="E15" s="58">
        <v>2.2818</v>
      </c>
      <c r="F15" s="58">
        <v>2.2818</v>
      </c>
      <c r="G15" s="58">
        <v>2.2818</v>
      </c>
      <c r="H15" s="58">
        <v>0</v>
      </c>
      <c r="I15" s="59">
        <v>0</v>
      </c>
      <c r="J15" s="59">
        <v>0</v>
      </c>
      <c r="K15" s="60">
        <v>0</v>
      </c>
      <c r="L15" s="61">
        <v>0</v>
      </c>
      <c r="M15" s="16">
        <v>0</v>
      </c>
      <c r="N15" s="16">
        <v>0</v>
      </c>
      <c r="O15" s="16">
        <v>0</v>
      </c>
      <c r="P15" s="12">
        <v>0</v>
      </c>
      <c r="Q15" s="67"/>
    </row>
    <row r="16" spans="1:17" ht="23.25" customHeight="1">
      <c r="A16" s="11"/>
      <c r="B16" s="11" t="s">
        <v>142</v>
      </c>
      <c r="C16" s="11"/>
      <c r="D16" s="11" t="s">
        <v>25</v>
      </c>
      <c r="E16" s="58">
        <v>2.2818</v>
      </c>
      <c r="F16" s="58">
        <v>2.2818</v>
      </c>
      <c r="G16" s="58">
        <v>2.2818</v>
      </c>
      <c r="H16" s="58">
        <v>0</v>
      </c>
      <c r="I16" s="59">
        <v>0</v>
      </c>
      <c r="J16" s="59">
        <v>0</v>
      </c>
      <c r="K16" s="60">
        <v>0</v>
      </c>
      <c r="L16" s="61">
        <v>0</v>
      </c>
      <c r="M16" s="16">
        <v>0</v>
      </c>
      <c r="N16" s="16">
        <v>0</v>
      </c>
      <c r="O16" s="16">
        <v>0</v>
      </c>
      <c r="P16" s="12">
        <v>0</v>
      </c>
      <c r="Q16" s="67"/>
    </row>
    <row r="17" spans="1:17" ht="23.25" customHeight="1">
      <c r="A17" s="11"/>
      <c r="B17" s="11"/>
      <c r="C17" s="11" t="s">
        <v>143</v>
      </c>
      <c r="D17" s="11" t="s">
        <v>27</v>
      </c>
      <c r="E17" s="58">
        <v>2.2818</v>
      </c>
      <c r="F17" s="58">
        <v>2.2818</v>
      </c>
      <c r="G17" s="58">
        <v>2.2818</v>
      </c>
      <c r="H17" s="58">
        <v>0</v>
      </c>
      <c r="I17" s="59">
        <v>0</v>
      </c>
      <c r="J17" s="59">
        <v>0</v>
      </c>
      <c r="K17" s="60">
        <v>0</v>
      </c>
      <c r="L17" s="61">
        <v>0</v>
      </c>
      <c r="M17" s="16">
        <v>0</v>
      </c>
      <c r="N17" s="16">
        <v>0</v>
      </c>
      <c r="O17" s="16">
        <v>0</v>
      </c>
      <c r="P17" s="12">
        <v>0</v>
      </c>
      <c r="Q17" s="67"/>
    </row>
    <row r="18" spans="1:17" ht="23.25" customHeight="1">
      <c r="A18" s="11" t="s">
        <v>154</v>
      </c>
      <c r="B18" s="11" t="s">
        <v>24</v>
      </c>
      <c r="C18" s="11" t="s">
        <v>155</v>
      </c>
      <c r="D18" s="11" t="s">
        <v>152</v>
      </c>
      <c r="E18" s="58">
        <v>2.2818</v>
      </c>
      <c r="F18" s="58">
        <v>2.2818</v>
      </c>
      <c r="G18" s="58">
        <v>2.2818</v>
      </c>
      <c r="H18" s="58">
        <v>0</v>
      </c>
      <c r="I18" s="59">
        <v>0</v>
      </c>
      <c r="J18" s="59">
        <v>0</v>
      </c>
      <c r="K18" s="60">
        <v>0</v>
      </c>
      <c r="L18" s="61">
        <v>0</v>
      </c>
      <c r="M18" s="16">
        <v>0</v>
      </c>
      <c r="N18" s="16">
        <v>0</v>
      </c>
      <c r="O18" s="16">
        <v>0</v>
      </c>
      <c r="P18" s="12">
        <v>0</v>
      </c>
      <c r="Q18" s="67"/>
    </row>
    <row r="19" spans="1:17" ht="23.25" customHeight="1">
      <c r="A19" s="11" t="s">
        <v>28</v>
      </c>
      <c r="B19" s="11"/>
      <c r="C19" s="11"/>
      <c r="D19" s="11" t="s">
        <v>29</v>
      </c>
      <c r="E19" s="58">
        <v>78.6802</v>
      </c>
      <c r="F19" s="58">
        <v>78.6802</v>
      </c>
      <c r="G19" s="58">
        <v>4.7769</v>
      </c>
      <c r="H19" s="58">
        <v>73.9033</v>
      </c>
      <c r="I19" s="59">
        <v>0.6033</v>
      </c>
      <c r="J19" s="59">
        <v>0</v>
      </c>
      <c r="K19" s="60">
        <v>73.3</v>
      </c>
      <c r="L19" s="61">
        <v>0</v>
      </c>
      <c r="M19" s="16">
        <v>0</v>
      </c>
      <c r="N19" s="16">
        <v>0</v>
      </c>
      <c r="O19" s="16">
        <v>0</v>
      </c>
      <c r="P19" s="12">
        <v>0</v>
      </c>
      <c r="Q19" s="67"/>
    </row>
    <row r="20" spans="1:17" ht="23.25" customHeight="1">
      <c r="A20" s="11"/>
      <c r="B20" s="11" t="s">
        <v>140</v>
      </c>
      <c r="C20" s="11"/>
      <c r="D20" s="11" t="s">
        <v>30</v>
      </c>
      <c r="E20" s="58">
        <v>78.6802</v>
      </c>
      <c r="F20" s="58">
        <v>78.6802</v>
      </c>
      <c r="G20" s="58">
        <v>4.7769</v>
      </c>
      <c r="H20" s="58">
        <v>73.9033</v>
      </c>
      <c r="I20" s="59">
        <v>0.6033</v>
      </c>
      <c r="J20" s="59">
        <v>0</v>
      </c>
      <c r="K20" s="60">
        <v>73.3</v>
      </c>
      <c r="L20" s="61">
        <v>0</v>
      </c>
      <c r="M20" s="16">
        <v>0</v>
      </c>
      <c r="N20" s="16">
        <v>0</v>
      </c>
      <c r="O20" s="16">
        <v>0</v>
      </c>
      <c r="P20" s="12">
        <v>0</v>
      </c>
      <c r="Q20" s="67"/>
    </row>
    <row r="21" spans="1:17" ht="23.25" customHeight="1">
      <c r="A21" s="11"/>
      <c r="B21" s="11"/>
      <c r="C21" s="11" t="s">
        <v>144</v>
      </c>
      <c r="D21" s="11" t="s">
        <v>34</v>
      </c>
      <c r="E21" s="58">
        <v>15.3802</v>
      </c>
      <c r="F21" s="58">
        <v>15.3802</v>
      </c>
      <c r="G21" s="58">
        <v>4.7769</v>
      </c>
      <c r="H21" s="58">
        <v>10.6033</v>
      </c>
      <c r="I21" s="59">
        <v>0.6033</v>
      </c>
      <c r="J21" s="59">
        <v>0</v>
      </c>
      <c r="K21" s="60">
        <v>10</v>
      </c>
      <c r="L21" s="61">
        <v>0</v>
      </c>
      <c r="M21" s="16">
        <v>0</v>
      </c>
      <c r="N21" s="16">
        <v>0</v>
      </c>
      <c r="O21" s="16">
        <v>0</v>
      </c>
      <c r="P21" s="12">
        <v>0</v>
      </c>
      <c r="Q21" s="67"/>
    </row>
    <row r="22" spans="1:17" ht="23.25" customHeight="1">
      <c r="A22" s="11" t="s">
        <v>156</v>
      </c>
      <c r="B22" s="11" t="s">
        <v>16</v>
      </c>
      <c r="C22" s="11" t="s">
        <v>157</v>
      </c>
      <c r="D22" s="11" t="s">
        <v>152</v>
      </c>
      <c r="E22" s="58">
        <v>15.3802</v>
      </c>
      <c r="F22" s="58">
        <v>15.3802</v>
      </c>
      <c r="G22" s="58">
        <v>4.7769</v>
      </c>
      <c r="H22" s="58">
        <v>10.6033</v>
      </c>
      <c r="I22" s="59">
        <v>0.6033</v>
      </c>
      <c r="J22" s="59">
        <v>0</v>
      </c>
      <c r="K22" s="60">
        <v>10</v>
      </c>
      <c r="L22" s="61">
        <v>0</v>
      </c>
      <c r="M22" s="16">
        <v>0</v>
      </c>
      <c r="N22" s="16">
        <v>0</v>
      </c>
      <c r="O22" s="16">
        <v>0</v>
      </c>
      <c r="P22" s="12">
        <v>0</v>
      </c>
      <c r="Q22" s="67"/>
    </row>
    <row r="23" spans="1:17" ht="23.25" customHeight="1">
      <c r="A23" s="11"/>
      <c r="B23" s="11"/>
      <c r="C23" s="11" t="s">
        <v>146</v>
      </c>
      <c r="D23" s="11" t="s">
        <v>36</v>
      </c>
      <c r="E23" s="58">
        <v>48.2</v>
      </c>
      <c r="F23" s="58">
        <v>48.2</v>
      </c>
      <c r="G23" s="58">
        <v>0</v>
      </c>
      <c r="H23" s="58">
        <v>48.2</v>
      </c>
      <c r="I23" s="59">
        <v>0</v>
      </c>
      <c r="J23" s="59">
        <v>0</v>
      </c>
      <c r="K23" s="60">
        <v>48.2</v>
      </c>
      <c r="L23" s="61">
        <v>0</v>
      </c>
      <c r="M23" s="16">
        <v>0</v>
      </c>
      <c r="N23" s="16">
        <v>0</v>
      </c>
      <c r="O23" s="16">
        <v>0</v>
      </c>
      <c r="P23" s="12">
        <v>0</v>
      </c>
      <c r="Q23" s="67"/>
    </row>
    <row r="24" spans="1:17" ht="23.25" customHeight="1">
      <c r="A24" s="11" t="s">
        <v>156</v>
      </c>
      <c r="B24" s="11" t="s">
        <v>16</v>
      </c>
      <c r="C24" s="11" t="s">
        <v>158</v>
      </c>
      <c r="D24" s="11" t="s">
        <v>152</v>
      </c>
      <c r="E24" s="58">
        <v>48.2</v>
      </c>
      <c r="F24" s="58">
        <v>48.2</v>
      </c>
      <c r="G24" s="58">
        <v>0</v>
      </c>
      <c r="H24" s="58">
        <v>48.2</v>
      </c>
      <c r="I24" s="59">
        <v>0</v>
      </c>
      <c r="J24" s="59">
        <v>0</v>
      </c>
      <c r="K24" s="60">
        <v>48.2</v>
      </c>
      <c r="L24" s="61">
        <v>0</v>
      </c>
      <c r="M24" s="16">
        <v>0</v>
      </c>
      <c r="N24" s="16">
        <v>0</v>
      </c>
      <c r="O24" s="16">
        <v>0</v>
      </c>
      <c r="P24" s="12">
        <v>0</v>
      </c>
      <c r="Q24" s="67"/>
    </row>
    <row r="25" spans="1:17" ht="23.25" customHeight="1">
      <c r="A25" s="11"/>
      <c r="B25" s="11"/>
      <c r="C25" s="11" t="s">
        <v>147</v>
      </c>
      <c r="D25" s="11" t="s">
        <v>32</v>
      </c>
      <c r="E25" s="58">
        <v>15.1</v>
      </c>
      <c r="F25" s="58">
        <v>15.1</v>
      </c>
      <c r="G25" s="58">
        <v>0</v>
      </c>
      <c r="H25" s="58">
        <v>15.1</v>
      </c>
      <c r="I25" s="59">
        <v>0</v>
      </c>
      <c r="J25" s="59">
        <v>0</v>
      </c>
      <c r="K25" s="60">
        <v>15.1</v>
      </c>
      <c r="L25" s="61">
        <v>0</v>
      </c>
      <c r="M25" s="16">
        <v>0</v>
      </c>
      <c r="N25" s="16">
        <v>0</v>
      </c>
      <c r="O25" s="16">
        <v>0</v>
      </c>
      <c r="P25" s="12">
        <v>0</v>
      </c>
      <c r="Q25" s="67"/>
    </row>
    <row r="26" spans="1:17" ht="23.25" customHeight="1">
      <c r="A26" s="11" t="s">
        <v>156</v>
      </c>
      <c r="B26" s="11" t="s">
        <v>16</v>
      </c>
      <c r="C26" s="11" t="s">
        <v>159</v>
      </c>
      <c r="D26" s="11" t="s">
        <v>152</v>
      </c>
      <c r="E26" s="58">
        <v>15.1</v>
      </c>
      <c r="F26" s="58">
        <v>15.1</v>
      </c>
      <c r="G26" s="58">
        <v>0</v>
      </c>
      <c r="H26" s="58">
        <v>15.1</v>
      </c>
      <c r="I26" s="59">
        <v>0</v>
      </c>
      <c r="J26" s="59">
        <v>0</v>
      </c>
      <c r="K26" s="60">
        <v>15.1</v>
      </c>
      <c r="L26" s="61">
        <v>0</v>
      </c>
      <c r="M26" s="16">
        <v>0</v>
      </c>
      <c r="N26" s="16">
        <v>0</v>
      </c>
      <c r="O26" s="16">
        <v>0</v>
      </c>
      <c r="P26" s="12">
        <v>0</v>
      </c>
      <c r="Q26" s="67"/>
    </row>
    <row r="27" spans="1:17" ht="23.25" customHeight="1">
      <c r="A27" s="11" t="s">
        <v>37</v>
      </c>
      <c r="B27" s="11"/>
      <c r="C27" s="11"/>
      <c r="D27" s="11" t="s">
        <v>38</v>
      </c>
      <c r="E27" s="58">
        <v>0.5476</v>
      </c>
      <c r="F27" s="58">
        <v>0.5476</v>
      </c>
      <c r="G27" s="58">
        <v>0.5476</v>
      </c>
      <c r="H27" s="58">
        <v>0</v>
      </c>
      <c r="I27" s="59">
        <v>0</v>
      </c>
      <c r="J27" s="59">
        <v>0</v>
      </c>
      <c r="K27" s="60">
        <v>0</v>
      </c>
      <c r="L27" s="61">
        <v>0</v>
      </c>
      <c r="M27" s="16">
        <v>0</v>
      </c>
      <c r="N27" s="16">
        <v>0</v>
      </c>
      <c r="O27" s="16">
        <v>0</v>
      </c>
      <c r="P27" s="12">
        <v>0</v>
      </c>
      <c r="Q27" s="67"/>
    </row>
    <row r="28" spans="1:17" ht="23.25" customHeight="1">
      <c r="A28" s="11"/>
      <c r="B28" s="11" t="s">
        <v>149</v>
      </c>
      <c r="C28" s="11"/>
      <c r="D28" s="11" t="s">
        <v>40</v>
      </c>
      <c r="E28" s="58">
        <v>0.5476</v>
      </c>
      <c r="F28" s="58">
        <v>0.5476</v>
      </c>
      <c r="G28" s="58">
        <v>0.5476</v>
      </c>
      <c r="H28" s="58">
        <v>0</v>
      </c>
      <c r="I28" s="59">
        <v>0</v>
      </c>
      <c r="J28" s="59">
        <v>0</v>
      </c>
      <c r="K28" s="60">
        <v>0</v>
      </c>
      <c r="L28" s="61">
        <v>0</v>
      </c>
      <c r="M28" s="16">
        <v>0</v>
      </c>
      <c r="N28" s="16">
        <v>0</v>
      </c>
      <c r="O28" s="16">
        <v>0</v>
      </c>
      <c r="P28" s="12">
        <v>0</v>
      </c>
      <c r="Q28" s="67"/>
    </row>
    <row r="29" spans="1:17" ht="23.25" customHeight="1">
      <c r="A29" s="11"/>
      <c r="B29" s="11"/>
      <c r="C29" s="11" t="s">
        <v>143</v>
      </c>
      <c r="D29" s="11" t="s">
        <v>41</v>
      </c>
      <c r="E29" s="58">
        <v>0.5476</v>
      </c>
      <c r="F29" s="58">
        <v>0.5476</v>
      </c>
      <c r="G29" s="58">
        <v>0.5476</v>
      </c>
      <c r="H29" s="58">
        <v>0</v>
      </c>
      <c r="I29" s="59">
        <v>0</v>
      </c>
      <c r="J29" s="59">
        <v>0</v>
      </c>
      <c r="K29" s="60">
        <v>0</v>
      </c>
      <c r="L29" s="61">
        <v>0</v>
      </c>
      <c r="M29" s="16">
        <v>0</v>
      </c>
      <c r="N29" s="16">
        <v>0</v>
      </c>
      <c r="O29" s="16">
        <v>0</v>
      </c>
      <c r="P29" s="12">
        <v>0</v>
      </c>
      <c r="Q29" s="67"/>
    </row>
    <row r="30" spans="1:17" ht="23.25" customHeight="1">
      <c r="A30" s="11" t="s">
        <v>160</v>
      </c>
      <c r="B30" s="11" t="s">
        <v>39</v>
      </c>
      <c r="C30" s="11" t="s">
        <v>155</v>
      </c>
      <c r="D30" s="11" t="s">
        <v>152</v>
      </c>
      <c r="E30" s="58">
        <v>0.5476</v>
      </c>
      <c r="F30" s="58">
        <v>0.5476</v>
      </c>
      <c r="G30" s="58">
        <v>0.5476</v>
      </c>
      <c r="H30" s="58">
        <v>0</v>
      </c>
      <c r="I30" s="59">
        <v>0</v>
      </c>
      <c r="J30" s="59">
        <v>0</v>
      </c>
      <c r="K30" s="60">
        <v>0</v>
      </c>
      <c r="L30" s="61">
        <v>0</v>
      </c>
      <c r="M30" s="16">
        <v>0</v>
      </c>
      <c r="N30" s="16">
        <v>0</v>
      </c>
      <c r="O30" s="16">
        <v>0</v>
      </c>
      <c r="P30" s="12">
        <v>0</v>
      </c>
      <c r="Q30" s="67"/>
    </row>
    <row r="33" ht="12.75" customHeight="1">
      <c r="G33">
        <v>10000</v>
      </c>
    </row>
  </sheetData>
  <sheetProtection/>
  <mergeCells count="13">
    <mergeCell ref="A5:A6"/>
    <mergeCell ref="B5:B6"/>
    <mergeCell ref="C5:C6"/>
    <mergeCell ref="D4:D6"/>
    <mergeCell ref="E4:E6"/>
    <mergeCell ref="F5:F6"/>
    <mergeCell ref="G5:G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39" bottom="0.39" header="0" footer="0"/>
  <pageSetup fitToHeight="5" fitToWidth="1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D1">
      <selection activeCell="G13" sqref="G13"/>
    </sheetView>
  </sheetViews>
  <sheetFormatPr defaultColWidth="9.16015625" defaultRowHeight="12.75" customHeight="1"/>
  <cols>
    <col min="1" max="1" width="10.66015625" style="0" customWidth="1"/>
    <col min="2" max="2" width="26.66015625" style="0" customWidth="1"/>
    <col min="3" max="6" width="9.16015625" style="0" customWidth="1"/>
    <col min="7" max="7" width="19.33203125" style="0" customWidth="1"/>
    <col min="8" max="8" width="16" style="0" customWidth="1"/>
    <col min="9" max="12" width="12.83203125" style="0" customWidth="1"/>
    <col min="13" max="13" width="11.83203125" style="0" customWidth="1"/>
    <col min="14" max="14" width="12.83203125" style="0" customWidth="1"/>
    <col min="15" max="15" width="16" style="0" customWidth="1"/>
    <col min="16" max="16" width="12.83203125" style="0" customWidth="1"/>
    <col min="17" max="17" width="12.5" style="0" customWidth="1"/>
    <col min="18" max="19" width="12.83203125" style="0" customWidth="1"/>
  </cols>
  <sheetData>
    <row r="1" spans="1:21" ht="21" customHeigh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1" t="s">
        <v>266</v>
      </c>
      <c r="T1" s="2"/>
      <c r="U1" s="2"/>
    </row>
    <row r="2" spans="1:21" ht="30.75" customHeight="1">
      <c r="A2" s="56" t="s">
        <v>263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"/>
      <c r="U2" s="2"/>
    </row>
    <row r="3" spans="1:21" ht="21" customHeight="1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1" t="s">
        <v>45</v>
      </c>
      <c r="T3" s="2"/>
      <c r="U3" s="2"/>
    </row>
    <row r="4" spans="1:21" ht="21" customHeight="1">
      <c r="A4" s="44" t="s">
        <v>90</v>
      </c>
      <c r="B4" s="44" t="s">
        <v>91</v>
      </c>
      <c r="C4" s="7" t="s">
        <v>267</v>
      </c>
      <c r="D4" s="7"/>
      <c r="E4" s="7"/>
      <c r="F4" s="7"/>
      <c r="G4" s="44" t="s">
        <v>13</v>
      </c>
      <c r="H4" s="47" t="s">
        <v>119</v>
      </c>
      <c r="I4" s="47"/>
      <c r="J4" s="47"/>
      <c r="K4" s="47"/>
      <c r="L4" s="47"/>
      <c r="M4" s="47"/>
      <c r="N4" s="47"/>
      <c r="O4" s="7" t="s">
        <v>120</v>
      </c>
      <c r="P4" s="7"/>
      <c r="Q4" s="7"/>
      <c r="R4" s="7"/>
      <c r="S4" s="7"/>
      <c r="T4" s="2"/>
      <c r="U4" s="2"/>
    </row>
    <row r="5" spans="1:21" ht="20.25" customHeight="1">
      <c r="A5" s="44"/>
      <c r="B5" s="44"/>
      <c r="C5" s="44" t="s">
        <v>13</v>
      </c>
      <c r="D5" s="44" t="s">
        <v>268</v>
      </c>
      <c r="E5" s="44" t="s">
        <v>269</v>
      </c>
      <c r="F5" s="44" t="s">
        <v>270</v>
      </c>
      <c r="G5" s="44"/>
      <c r="H5" s="44" t="s">
        <v>104</v>
      </c>
      <c r="I5" s="44" t="s">
        <v>127</v>
      </c>
      <c r="J5" s="8" t="s">
        <v>128</v>
      </c>
      <c r="K5" s="8"/>
      <c r="L5" s="8"/>
      <c r="M5" s="8"/>
      <c r="N5" s="44" t="s">
        <v>251</v>
      </c>
      <c r="O5" s="44" t="s">
        <v>104</v>
      </c>
      <c r="P5" s="44" t="s">
        <v>252</v>
      </c>
      <c r="Q5" s="44" t="s">
        <v>131</v>
      </c>
      <c r="R5" s="44" t="s">
        <v>132</v>
      </c>
      <c r="S5" s="44" t="s">
        <v>133</v>
      </c>
      <c r="T5" s="2"/>
      <c r="U5" s="2"/>
    </row>
    <row r="6" spans="1:21" ht="29.25" customHeight="1">
      <c r="A6" s="44"/>
      <c r="B6" s="44"/>
      <c r="C6" s="44"/>
      <c r="D6" s="44"/>
      <c r="E6" s="44"/>
      <c r="F6" s="44"/>
      <c r="G6" s="44"/>
      <c r="H6" s="44"/>
      <c r="I6" s="44"/>
      <c r="J6" s="14" t="s">
        <v>104</v>
      </c>
      <c r="K6" s="14" t="s">
        <v>134</v>
      </c>
      <c r="L6" s="14" t="s">
        <v>135</v>
      </c>
      <c r="M6" s="14" t="s">
        <v>136</v>
      </c>
      <c r="N6" s="44"/>
      <c r="O6" s="44"/>
      <c r="P6" s="44"/>
      <c r="Q6" s="44"/>
      <c r="R6" s="44"/>
      <c r="S6" s="44"/>
      <c r="T6" s="2"/>
      <c r="U6" s="2"/>
    </row>
    <row r="7" spans="1:21" ht="21" customHeight="1">
      <c r="A7" s="10" t="s">
        <v>112</v>
      </c>
      <c r="B7" s="10" t="s">
        <v>112</v>
      </c>
      <c r="C7" s="10">
        <v>1</v>
      </c>
      <c r="D7" s="10">
        <v>2</v>
      </c>
      <c r="E7" s="9">
        <v>3</v>
      </c>
      <c r="F7" s="10">
        <v>4</v>
      </c>
      <c r="G7" s="10">
        <v>5</v>
      </c>
      <c r="H7" s="10">
        <v>6</v>
      </c>
      <c r="I7" s="9">
        <v>7</v>
      </c>
      <c r="J7" s="9">
        <v>8</v>
      </c>
      <c r="K7" s="9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2"/>
      <c r="U7" s="2"/>
    </row>
    <row r="8" spans="1:21" ht="21" customHeight="1">
      <c r="A8" s="11"/>
      <c r="B8" s="11" t="s">
        <v>13</v>
      </c>
      <c r="C8" s="12">
        <v>2</v>
      </c>
      <c r="D8" s="12">
        <v>1</v>
      </c>
      <c r="E8" s="12">
        <v>0</v>
      </c>
      <c r="F8" s="12">
        <v>0</v>
      </c>
      <c r="G8" s="58">
        <v>82.6554</v>
      </c>
      <c r="H8" s="58">
        <v>82.6554</v>
      </c>
      <c r="I8" s="58">
        <v>8.7521</v>
      </c>
      <c r="J8" s="58">
        <v>73.9033</v>
      </c>
      <c r="K8" s="59">
        <v>0.6033</v>
      </c>
      <c r="L8" s="59">
        <v>73.3</v>
      </c>
      <c r="M8" s="60">
        <v>73.3</v>
      </c>
      <c r="N8" s="61">
        <v>0</v>
      </c>
      <c r="O8" s="16">
        <v>0</v>
      </c>
      <c r="P8" s="16">
        <v>0</v>
      </c>
      <c r="Q8" s="16">
        <v>0</v>
      </c>
      <c r="R8" s="16">
        <v>0</v>
      </c>
      <c r="S8" s="12">
        <v>0</v>
      </c>
      <c r="T8" s="2"/>
      <c r="U8" s="2"/>
    </row>
    <row r="9" spans="1:21" ht="21" customHeight="1">
      <c r="A9" s="11"/>
      <c r="B9" s="11"/>
      <c r="C9" s="12">
        <v>2</v>
      </c>
      <c r="D9" s="12">
        <v>1</v>
      </c>
      <c r="E9" s="12">
        <v>0</v>
      </c>
      <c r="F9" s="12">
        <v>0</v>
      </c>
      <c r="G9" s="58">
        <v>82.6554</v>
      </c>
      <c r="H9" s="58">
        <v>82.6554</v>
      </c>
      <c r="I9" s="58">
        <v>8.7521</v>
      </c>
      <c r="J9" s="58">
        <v>73.9033</v>
      </c>
      <c r="K9" s="59">
        <v>0.6033</v>
      </c>
      <c r="L9" s="59">
        <v>73.3</v>
      </c>
      <c r="M9" s="60">
        <v>73.3</v>
      </c>
      <c r="N9" s="61">
        <v>0</v>
      </c>
      <c r="O9" s="16">
        <v>0</v>
      </c>
      <c r="P9" s="16">
        <v>0</v>
      </c>
      <c r="Q9" s="16">
        <v>0</v>
      </c>
      <c r="R9" s="16">
        <v>0</v>
      </c>
      <c r="S9" s="12">
        <v>0</v>
      </c>
      <c r="T9" s="2"/>
      <c r="U9" s="2"/>
    </row>
    <row r="10" spans="1:21" ht="21" customHeight="1">
      <c r="A10" s="11" t="s">
        <v>113</v>
      </c>
      <c r="B10" s="11" t="s">
        <v>114</v>
      </c>
      <c r="C10" s="12">
        <v>2</v>
      </c>
      <c r="D10" s="12">
        <v>1</v>
      </c>
      <c r="E10" s="12">
        <v>0</v>
      </c>
      <c r="F10" s="12">
        <v>0</v>
      </c>
      <c r="G10" s="58">
        <v>82.6554</v>
      </c>
      <c r="H10" s="58">
        <v>82.6554</v>
      </c>
      <c r="I10" s="58">
        <v>8.7521</v>
      </c>
      <c r="J10" s="58">
        <v>73.9033</v>
      </c>
      <c r="K10" s="59">
        <v>0.6033</v>
      </c>
      <c r="L10" s="59">
        <v>73.3</v>
      </c>
      <c r="M10" s="60">
        <v>73.3</v>
      </c>
      <c r="N10" s="61">
        <v>0</v>
      </c>
      <c r="O10" s="16">
        <v>0</v>
      </c>
      <c r="P10" s="16">
        <v>0</v>
      </c>
      <c r="Q10" s="16">
        <v>0</v>
      </c>
      <c r="R10" s="16">
        <v>0</v>
      </c>
      <c r="S10" s="12">
        <v>0</v>
      </c>
      <c r="T10" s="2"/>
      <c r="U10" s="2"/>
    </row>
    <row r="11" spans="1:21" ht="21" customHeight="1">
      <c r="A11" s="2"/>
      <c r="B11" s="13"/>
      <c r="C11" s="13"/>
      <c r="D11" s="13"/>
      <c r="E11" s="13"/>
      <c r="F11" s="13"/>
      <c r="G11" s="13"/>
      <c r="H11" s="2"/>
      <c r="I11" s="2"/>
      <c r="J11" s="2"/>
      <c r="K11" s="2"/>
      <c r="L11" s="2"/>
      <c r="M11" s="13"/>
      <c r="N11" s="13"/>
      <c r="O11" s="13"/>
      <c r="P11" s="13"/>
      <c r="Q11" s="13"/>
      <c r="R11" s="13"/>
      <c r="S11" s="13"/>
      <c r="T11" s="2"/>
      <c r="U11" s="2"/>
    </row>
    <row r="12" spans="1:21" ht="21" customHeight="1">
      <c r="A12" s="2"/>
      <c r="B12" s="13"/>
      <c r="C12" s="13"/>
      <c r="D12" s="13"/>
      <c r="E12" s="13"/>
      <c r="F12" s="13"/>
      <c r="G12" s="2"/>
      <c r="H12" s="2"/>
      <c r="I12" s="2"/>
      <c r="J12" s="2"/>
      <c r="K12" s="2"/>
      <c r="L12" s="13"/>
      <c r="M12" s="13"/>
      <c r="N12" s="13"/>
      <c r="O12" s="13"/>
      <c r="P12" s="13"/>
      <c r="Q12" s="13"/>
      <c r="R12" s="13"/>
      <c r="S12" s="13"/>
      <c r="T12" s="13"/>
      <c r="U12" s="2"/>
    </row>
    <row r="13" spans="1:21" ht="21" customHeight="1">
      <c r="A13" s="2"/>
      <c r="B13" s="13"/>
      <c r="C13" s="13"/>
      <c r="D13" s="13"/>
      <c r="E13" s="13"/>
      <c r="F13" s="13"/>
      <c r="G13" s="2"/>
      <c r="H13" s="2"/>
      <c r="I13" s="2"/>
      <c r="J13" s="2"/>
      <c r="K13" s="13"/>
      <c r="L13" s="2"/>
      <c r="M13" s="2"/>
      <c r="N13" s="2"/>
      <c r="O13" s="13"/>
      <c r="P13" s="13"/>
      <c r="Q13" s="13"/>
      <c r="R13" s="13"/>
      <c r="S13" s="13"/>
      <c r="T13" s="13"/>
      <c r="U13" s="2"/>
    </row>
    <row r="14" spans="1:2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13"/>
      <c r="Q14" s="13"/>
      <c r="R14" s="13"/>
      <c r="S14" s="13"/>
      <c r="T14" s="13"/>
      <c r="U14" s="2"/>
    </row>
    <row r="15" spans="1:2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S15" s="2"/>
      <c r="T15" s="13"/>
      <c r="U15" s="13"/>
    </row>
    <row r="16" spans="16:21" ht="12.75" customHeight="1">
      <c r="P16" s="50"/>
      <c r="Q16" s="50"/>
      <c r="T16" s="50"/>
      <c r="U16" s="50"/>
    </row>
    <row r="17" spans="16:21" ht="12.75" customHeight="1">
      <c r="P17" s="50"/>
      <c r="T17" s="50"/>
      <c r="U17" s="50"/>
    </row>
    <row r="18" spans="20:21" ht="12.75" customHeight="1">
      <c r="T18" s="50"/>
      <c r="U18" s="50"/>
    </row>
    <row r="19" spans="20:21" ht="12.75" customHeight="1">
      <c r="T19" s="50"/>
      <c r="U19" s="50"/>
    </row>
    <row r="20" ht="12.75" customHeight="1">
      <c r="U20" s="50"/>
    </row>
    <row r="21" ht="12.75" customHeight="1">
      <c r="U21" s="50"/>
    </row>
    <row r="22" spans="20:21" ht="12.75" customHeight="1">
      <c r="T22" s="50"/>
      <c r="U22" s="50"/>
    </row>
    <row r="23" ht="12.75" customHeight="1">
      <c r="T23" s="50"/>
    </row>
  </sheetData>
  <sheetProtection/>
  <mergeCells count="15">
    <mergeCell ref="A4:A6"/>
    <mergeCell ref="B4:B6"/>
    <mergeCell ref="C5:C6"/>
    <mergeCell ref="D5:D6"/>
    <mergeCell ref="E5:E6"/>
    <mergeCell ref="F5:F6"/>
    <mergeCell ref="G4:G6"/>
    <mergeCell ref="H5:H6"/>
    <mergeCell ref="I5:I6"/>
    <mergeCell ref="N5:N6"/>
    <mergeCell ref="O5:O6"/>
    <mergeCell ref="P5:P6"/>
    <mergeCell ref="Q5:Q6"/>
    <mergeCell ref="R5:R6"/>
    <mergeCell ref="S5:S6"/>
  </mergeCells>
  <printOptions horizontalCentered="1"/>
  <pageMargins left="0.39" right="0.39" top="0.39" bottom="0.39" header="0" footer="0"/>
  <pageSetup fitToHeight="100" fitToWidth="1" orientation="landscape" paperSize="9" scale="6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showGridLines="0" showZeros="0" workbookViewId="0" topLeftCell="D1">
      <selection activeCell="P12" sqref="P12"/>
    </sheetView>
  </sheetViews>
  <sheetFormatPr defaultColWidth="9.16015625" defaultRowHeight="21" customHeight="1"/>
  <cols>
    <col min="1" max="1" width="11.5" style="0" customWidth="1"/>
    <col min="2" max="2" width="36" style="2" customWidth="1"/>
    <col min="3" max="3" width="15.5" style="2" customWidth="1"/>
    <col min="4" max="5" width="13.33203125" style="2" customWidth="1"/>
    <col min="6" max="6" width="15" style="2" customWidth="1"/>
    <col min="7" max="7" width="13.33203125" style="2" customWidth="1"/>
    <col min="8" max="9" width="12" style="2" customWidth="1"/>
    <col min="10" max="10" width="20.66015625" style="2" customWidth="1"/>
    <col min="11" max="11" width="13.83203125" style="2" customWidth="1"/>
    <col min="12" max="12" width="11.33203125" style="2" customWidth="1"/>
    <col min="13" max="13" width="10.33203125" style="2" customWidth="1"/>
    <col min="14" max="14" width="10.5" style="2" customWidth="1"/>
    <col min="15" max="255" width="9.16015625" style="2" customWidth="1"/>
    <col min="256" max="256" width="9.16015625" style="0" customWidth="1"/>
  </cols>
  <sheetData>
    <row r="1" spans="1:255" ht="21" customHeight="1">
      <c r="A1" s="50"/>
      <c r="Q1"/>
      <c r="R1" s="21" t="s">
        <v>271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30.75" customHeight="1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" t="s">
        <v>6</v>
      </c>
      <c r="Q3"/>
      <c r="R3" s="21" t="s">
        <v>45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1" customHeight="1">
      <c r="A4" s="23" t="s">
        <v>90</v>
      </c>
      <c r="B4" s="44" t="s">
        <v>91</v>
      </c>
      <c r="C4" s="7" t="s">
        <v>273</v>
      </c>
      <c r="D4" s="47"/>
      <c r="E4" s="47"/>
      <c r="F4" s="7" t="s">
        <v>274</v>
      </c>
      <c r="G4" s="47"/>
      <c r="H4" s="47"/>
      <c r="I4" s="47"/>
      <c r="J4" s="47"/>
      <c r="K4" s="47"/>
      <c r="L4" s="47"/>
      <c r="M4" s="47"/>
      <c r="N4" s="7"/>
      <c r="O4" s="47"/>
      <c r="P4" s="47"/>
      <c r="Q4" s="47"/>
      <c r="R4" s="4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21" customHeight="1">
      <c r="A5" s="23"/>
      <c r="B5" s="44"/>
      <c r="C5" s="44" t="s">
        <v>13</v>
      </c>
      <c r="D5" s="44" t="s">
        <v>275</v>
      </c>
      <c r="E5" s="44" t="s">
        <v>276</v>
      </c>
      <c r="F5" s="44" t="s">
        <v>13</v>
      </c>
      <c r="G5" s="7" t="s">
        <v>119</v>
      </c>
      <c r="H5" s="47"/>
      <c r="I5" s="47"/>
      <c r="J5" s="47"/>
      <c r="K5" s="47"/>
      <c r="L5" s="47"/>
      <c r="M5" s="47"/>
      <c r="N5" s="7" t="s">
        <v>120</v>
      </c>
      <c r="O5" s="7"/>
      <c r="P5" s="7"/>
      <c r="Q5" s="47"/>
      <c r="R5" s="4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0.25" customHeight="1">
      <c r="A6" s="23"/>
      <c r="B6" s="44"/>
      <c r="C6" s="44"/>
      <c r="D6" s="44"/>
      <c r="E6" s="44"/>
      <c r="F6" s="44"/>
      <c r="G6" s="44" t="s">
        <v>104</v>
      </c>
      <c r="H6" s="44" t="s">
        <v>127</v>
      </c>
      <c r="I6" s="47" t="s">
        <v>277</v>
      </c>
      <c r="J6" s="51"/>
      <c r="K6" s="51"/>
      <c r="L6" s="51"/>
      <c r="M6" s="44" t="s">
        <v>251</v>
      </c>
      <c r="N6" s="44" t="s">
        <v>104</v>
      </c>
      <c r="O6" s="44" t="s">
        <v>130</v>
      </c>
      <c r="P6" s="44" t="s">
        <v>131</v>
      </c>
      <c r="Q6" s="44" t="s">
        <v>132</v>
      </c>
      <c r="R6" s="44" t="s">
        <v>133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8" ht="26.25" customHeight="1">
      <c r="A7" s="23"/>
      <c r="B7" s="44"/>
      <c r="C7" s="44"/>
      <c r="D7" s="44"/>
      <c r="E7" s="44"/>
      <c r="F7" s="44"/>
      <c r="G7" s="44"/>
      <c r="H7" s="44"/>
      <c r="I7" s="14" t="s">
        <v>104</v>
      </c>
      <c r="J7" s="14" t="s">
        <v>278</v>
      </c>
      <c r="K7" s="14" t="s">
        <v>135</v>
      </c>
      <c r="L7" s="14" t="s">
        <v>136</v>
      </c>
      <c r="M7" s="44"/>
      <c r="N7" s="44"/>
      <c r="O7" s="44"/>
      <c r="P7" s="44"/>
      <c r="Q7" s="44"/>
      <c r="R7" s="44"/>
    </row>
    <row r="8" spans="1:255" ht="21" customHeight="1">
      <c r="A8" s="19" t="s">
        <v>112</v>
      </c>
      <c r="B8" s="19" t="s">
        <v>112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19" s="1" customFormat="1" ht="21" customHeight="1">
      <c r="A9" s="34"/>
      <c r="B9" s="11"/>
      <c r="C9" s="39"/>
      <c r="D9" s="20"/>
      <c r="E9" s="16"/>
      <c r="F9" s="12"/>
      <c r="G9" s="39"/>
      <c r="H9" s="20"/>
      <c r="I9" s="12"/>
      <c r="J9" s="20"/>
      <c r="K9" s="16"/>
      <c r="L9" s="52"/>
      <c r="M9" s="53"/>
      <c r="N9" s="54"/>
      <c r="O9" s="55"/>
      <c r="P9" s="55"/>
      <c r="Q9" s="55"/>
      <c r="R9" s="55"/>
      <c r="S9" s="25"/>
    </row>
    <row r="10" spans="1:255" ht="21" customHeight="1">
      <c r="A10" s="5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0"/>
      <c r="P10" s="50"/>
      <c r="Q10" s="13"/>
      <c r="R10" s="5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1" customHeight="1">
      <c r="A11" s="50"/>
      <c r="B11" s="13"/>
      <c r="F11" s="13"/>
      <c r="G11" s="13"/>
      <c r="H11" s="13"/>
      <c r="I11" s="13"/>
      <c r="J11" s="13"/>
      <c r="K11" s="13"/>
      <c r="L11" s="13"/>
      <c r="M11" s="13"/>
      <c r="N11" s="13"/>
      <c r="O11" s="50"/>
      <c r="P11" s="50"/>
      <c r="Q11" s="50"/>
      <c r="R11" s="50"/>
      <c r="S11" s="5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19" ht="21" customHeight="1">
      <c r="B12" s="13"/>
      <c r="C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21" customHeight="1">
      <c r="B13" s="13"/>
      <c r="C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13"/>
    </row>
    <row r="14" spans="2:19" ht="21" customHeight="1">
      <c r="B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S14" s="13"/>
    </row>
    <row r="15" spans="7:19" ht="21" customHeight="1">
      <c r="G15" s="13"/>
      <c r="H15" s="13"/>
      <c r="I15" s="13"/>
      <c r="J15" s="13"/>
      <c r="K15" s="13"/>
      <c r="L15" s="13"/>
      <c r="M15" s="13"/>
      <c r="N15" s="13"/>
      <c r="O15" s="13"/>
      <c r="P15" s="13"/>
      <c r="R15" s="13"/>
      <c r="S15" s="13"/>
    </row>
    <row r="16" spans="11:16" ht="21" customHeight="1">
      <c r="K16" s="13"/>
      <c r="L16" s="13"/>
      <c r="M16" s="13"/>
      <c r="N16" s="13"/>
      <c r="O16" s="13"/>
      <c r="P16" s="13"/>
    </row>
    <row r="17" spans="13:15" ht="21" customHeight="1">
      <c r="M17" s="13"/>
      <c r="N17" s="13"/>
      <c r="O17" s="13"/>
    </row>
    <row r="18" spans="11:13" ht="21" customHeight="1">
      <c r="K18" s="13"/>
      <c r="L18" s="13"/>
      <c r="M18" s="13"/>
    </row>
    <row r="19" spans="11:13" ht="21" customHeight="1">
      <c r="K19" s="13"/>
      <c r="L19" s="13"/>
      <c r="M19" s="13"/>
    </row>
    <row r="20" spans="11:13" ht="21" customHeight="1">
      <c r="K20" s="13"/>
      <c r="L20" s="13"/>
      <c r="M20" s="13"/>
    </row>
  </sheetData>
  <sheetProtection/>
  <mergeCells count="14">
    <mergeCell ref="A4:A7"/>
    <mergeCell ref="B4:B7"/>
    <mergeCell ref="C5:C7"/>
    <mergeCell ref="D5:D7"/>
    <mergeCell ref="E5:E7"/>
    <mergeCell ref="F5:F7"/>
    <mergeCell ref="G6:G7"/>
    <mergeCell ref="H6:H7"/>
    <mergeCell ref="M6:M7"/>
    <mergeCell ref="N6:N7"/>
    <mergeCell ref="O6:O7"/>
    <mergeCell ref="P6:P7"/>
    <mergeCell ref="Q6:Q7"/>
    <mergeCell ref="R6:R7"/>
  </mergeCells>
  <printOptions horizontalCentered="1"/>
  <pageMargins left="0.39" right="0.39" top="0.39" bottom="0.39" header="0" footer="0"/>
  <pageSetup fitToHeight="100" fitToWidth="1" horizontalDpi="600" verticalDpi="600" orientation="landscape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C1">
      <selection activeCell="A1" sqref="A1"/>
    </sheetView>
  </sheetViews>
  <sheetFormatPr defaultColWidth="9.16015625" defaultRowHeight="21" customHeight="1"/>
  <cols>
    <col min="1" max="1" width="15.83203125" style="2" customWidth="1"/>
    <col min="2" max="2" width="23" style="2" customWidth="1"/>
    <col min="3" max="3" width="23.33203125" style="2" customWidth="1"/>
    <col min="4" max="4" width="11.5" style="2" customWidth="1"/>
    <col min="5" max="5" width="9.16015625" style="2" customWidth="1"/>
    <col min="6" max="6" width="10.83203125" style="2" customWidth="1"/>
    <col min="7" max="9" width="11.33203125" style="2" customWidth="1"/>
    <col min="10" max="11" width="12.66015625" style="2" customWidth="1"/>
    <col min="12" max="12" width="10.83203125" style="2" customWidth="1"/>
    <col min="13" max="16" width="12.16015625" style="2" customWidth="1"/>
    <col min="17" max="17" width="12.5" style="2" customWidth="1"/>
    <col min="18" max="255" width="9.16015625" style="2" customWidth="1"/>
    <col min="256" max="256" width="9.16015625" style="0" customWidth="1"/>
  </cols>
  <sheetData>
    <row r="1" ht="21" customHeight="1">
      <c r="Q1" s="21" t="s">
        <v>279</v>
      </c>
    </row>
    <row r="2" spans="1:17" ht="30.75" customHeight="1">
      <c r="A2" s="3" t="s">
        <v>280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customHeight="1">
      <c r="A3" s="5" t="s">
        <v>6</v>
      </c>
      <c r="B3" s="13"/>
      <c r="Q3" s="21" t="s">
        <v>281</v>
      </c>
    </row>
    <row r="4" spans="1:17" ht="21" customHeight="1">
      <c r="A4" s="14" t="s">
        <v>90</v>
      </c>
      <c r="B4" s="6" t="s">
        <v>91</v>
      </c>
      <c r="C4" s="6" t="s">
        <v>282</v>
      </c>
      <c r="D4" s="7" t="s">
        <v>283</v>
      </c>
      <c r="E4" s="7"/>
      <c r="F4" s="47"/>
      <c r="G4" s="7"/>
      <c r="H4" s="7"/>
      <c r="I4" s="7"/>
      <c r="J4" s="7"/>
      <c r="K4" s="7" t="s">
        <v>284</v>
      </c>
      <c r="L4" s="7"/>
      <c r="M4" s="7"/>
      <c r="N4" s="7"/>
      <c r="O4" s="7"/>
      <c r="P4" s="7"/>
      <c r="Q4" s="7"/>
    </row>
    <row r="5" spans="1:17" ht="21" customHeight="1">
      <c r="A5" s="14"/>
      <c r="B5" s="6"/>
      <c r="C5" s="6"/>
      <c r="D5" s="48" t="s">
        <v>285</v>
      </c>
      <c r="E5" s="48" t="s">
        <v>286</v>
      </c>
      <c r="F5" s="7" t="s">
        <v>287</v>
      </c>
      <c r="G5" s="7"/>
      <c r="H5" s="7"/>
      <c r="I5" s="7"/>
      <c r="J5" s="7"/>
      <c r="K5" s="48" t="s">
        <v>285</v>
      </c>
      <c r="L5" s="48" t="s">
        <v>286</v>
      </c>
      <c r="M5" s="7" t="s">
        <v>287</v>
      </c>
      <c r="N5" s="7"/>
      <c r="O5" s="7"/>
      <c r="P5" s="7"/>
      <c r="Q5" s="7"/>
    </row>
    <row r="6" spans="1:17" ht="31.5" customHeight="1">
      <c r="A6" s="14"/>
      <c r="B6" s="6"/>
      <c r="C6" s="6"/>
      <c r="D6" s="48"/>
      <c r="E6" s="48"/>
      <c r="F6" s="6" t="s">
        <v>288</v>
      </c>
      <c r="G6" s="6" t="s">
        <v>289</v>
      </c>
      <c r="H6" s="6" t="s">
        <v>290</v>
      </c>
      <c r="I6" s="6" t="s">
        <v>291</v>
      </c>
      <c r="J6" s="6" t="s">
        <v>292</v>
      </c>
      <c r="K6" s="48"/>
      <c r="L6" s="48"/>
      <c r="M6" s="14" t="s">
        <v>288</v>
      </c>
      <c r="N6" s="14" t="s">
        <v>289</v>
      </c>
      <c r="O6" s="14" t="s">
        <v>290</v>
      </c>
      <c r="P6" s="14" t="s">
        <v>291</v>
      </c>
      <c r="Q6" s="14" t="s">
        <v>293</v>
      </c>
    </row>
    <row r="7" spans="1:17" ht="21" customHeight="1">
      <c r="A7" s="9" t="s">
        <v>112</v>
      </c>
      <c r="B7" s="10" t="s">
        <v>112</v>
      </c>
      <c r="C7" s="10" t="s">
        <v>112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18">
        <v>11</v>
      </c>
      <c r="O7" s="18">
        <v>12</v>
      </c>
      <c r="P7" s="9">
        <v>13</v>
      </c>
      <c r="Q7" s="9">
        <v>14</v>
      </c>
    </row>
    <row r="8" spans="1:17" ht="21" customHeight="1">
      <c r="A8" s="11"/>
      <c r="B8" s="11"/>
      <c r="C8" s="11"/>
      <c r="D8" s="49"/>
      <c r="E8" s="49"/>
      <c r="F8" s="12"/>
      <c r="G8" s="12"/>
      <c r="H8" s="12"/>
      <c r="I8" s="12"/>
      <c r="J8" s="12"/>
      <c r="K8" s="12"/>
      <c r="L8" s="12"/>
      <c r="M8" s="16"/>
      <c r="N8" s="16"/>
      <c r="O8" s="12"/>
      <c r="P8" s="39"/>
      <c r="Q8" s="12"/>
    </row>
    <row r="9" spans="1:19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L9" s="13"/>
      <c r="M9" s="13"/>
      <c r="O9" s="13"/>
      <c r="P9" s="13"/>
      <c r="Q9" s="13"/>
      <c r="R9" s="13"/>
      <c r="S9" s="13"/>
    </row>
    <row r="10" spans="1:20" ht="21" customHeight="1">
      <c r="A10" s="13"/>
      <c r="B10" s="13"/>
      <c r="C10" s="13"/>
      <c r="L10" s="13"/>
      <c r="M10" s="13"/>
      <c r="O10" s="13"/>
      <c r="P10" s="13"/>
      <c r="Q10" s="13"/>
      <c r="T10" s="13"/>
    </row>
    <row r="11" spans="1:21" ht="21" customHeight="1">
      <c r="A11" s="13"/>
      <c r="B11" s="13"/>
      <c r="C11" s="13"/>
      <c r="L11" s="13"/>
      <c r="M11" s="13"/>
      <c r="P11" s="13"/>
      <c r="Q11" s="13"/>
      <c r="T11" s="13"/>
      <c r="U11" s="13"/>
    </row>
    <row r="12" spans="2:21" ht="21" customHeight="1">
      <c r="B12" s="13"/>
      <c r="C12" s="13"/>
      <c r="D12" s="13"/>
      <c r="L12" s="13"/>
      <c r="M12" s="13"/>
      <c r="P12" s="13"/>
      <c r="Q12" s="13"/>
      <c r="U12" s="13"/>
    </row>
    <row r="13" spans="2:21" ht="21" customHeight="1">
      <c r="B13" s="13"/>
      <c r="C13" s="13"/>
      <c r="L13" s="13"/>
      <c r="M13" s="13"/>
      <c r="O13" s="13"/>
      <c r="P13" s="13"/>
      <c r="Q13" s="13"/>
      <c r="U13" s="13"/>
    </row>
    <row r="14" spans="3:21" ht="21" customHeight="1">
      <c r="C14" s="13"/>
      <c r="L14" s="13"/>
      <c r="N14" s="13"/>
      <c r="O14" s="13"/>
      <c r="P14" s="13"/>
      <c r="Q14" s="13"/>
      <c r="U14" s="13"/>
    </row>
    <row r="15" spans="3:21" ht="21" customHeight="1">
      <c r="C15" s="13"/>
      <c r="L15" s="13"/>
      <c r="M15" s="13"/>
      <c r="N15" s="13"/>
      <c r="O15" s="13"/>
      <c r="P15" s="13"/>
      <c r="Q15" s="13"/>
      <c r="U15" s="13"/>
    </row>
    <row r="16" spans="3:21" ht="21" customHeight="1">
      <c r="C16" s="13"/>
      <c r="D16" s="13"/>
      <c r="L16" s="13"/>
      <c r="M16" s="13"/>
      <c r="N16" s="13"/>
      <c r="O16" s="13"/>
      <c r="T16" s="13"/>
      <c r="U16" s="13"/>
    </row>
    <row r="17" spans="12:19" ht="21" customHeight="1">
      <c r="L17" s="13"/>
      <c r="M17" s="13"/>
      <c r="N17" s="13"/>
      <c r="R17" s="13"/>
      <c r="S17" s="13"/>
    </row>
  </sheetData>
  <sheetProtection/>
  <mergeCells count="7">
    <mergeCell ref="A4:A6"/>
    <mergeCell ref="B4:B6"/>
    <mergeCell ref="C4:C6"/>
    <mergeCell ref="D5:D6"/>
    <mergeCell ref="E5:E6"/>
    <mergeCell ref="K5:K6"/>
    <mergeCell ref="L5:L6"/>
  </mergeCells>
  <printOptions horizontalCentered="1"/>
  <pageMargins left="0" right="0" top="0.59" bottom="0.59" header="0" footer="0"/>
  <pageSetup fitToHeight="10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C24" sqref="C24"/>
    </sheetView>
  </sheetViews>
  <sheetFormatPr defaultColWidth="9.16015625" defaultRowHeight="12.75" customHeight="1"/>
  <cols>
    <col min="1" max="2" width="23.83203125" style="0" customWidth="1"/>
    <col min="3" max="3" width="23.83203125" style="142" customWidth="1"/>
  </cols>
  <sheetData>
    <row r="1" spans="1:3" ht="12.75" customHeight="1">
      <c r="A1" s="143" t="s">
        <v>10</v>
      </c>
      <c r="B1" s="143" t="s">
        <v>11</v>
      </c>
      <c r="C1" s="110" t="s">
        <v>12</v>
      </c>
    </row>
    <row r="2" spans="1:3" ht="12.75" customHeight="1">
      <c r="A2" s="143"/>
      <c r="B2" s="143"/>
      <c r="C2" s="110"/>
    </row>
    <row r="3" spans="1:3" ht="12.75" customHeight="1">
      <c r="A3" s="144"/>
      <c r="B3" s="144"/>
      <c r="C3" s="145"/>
    </row>
    <row r="4" spans="1:3" ht="18" customHeight="1">
      <c r="A4" s="146"/>
      <c r="B4" s="146" t="s">
        <v>13</v>
      </c>
      <c r="C4" s="147">
        <v>35.68</v>
      </c>
    </row>
    <row r="5" spans="1:3" ht="18" customHeight="1">
      <c r="A5" s="148" t="s">
        <v>14</v>
      </c>
      <c r="B5" s="146" t="s">
        <v>15</v>
      </c>
      <c r="C5" s="108">
        <v>3.42</v>
      </c>
    </row>
    <row r="6" spans="1:3" ht="18" customHeight="1">
      <c r="A6" s="146" t="s">
        <v>16</v>
      </c>
      <c r="B6" s="146" t="s">
        <v>17</v>
      </c>
      <c r="C6" s="108">
        <v>3.42</v>
      </c>
    </row>
    <row r="7" spans="1:3" ht="18" customHeight="1">
      <c r="A7" s="146" t="s">
        <v>18</v>
      </c>
      <c r="B7" s="146" t="s">
        <v>19</v>
      </c>
      <c r="C7" s="147">
        <v>0.7642</v>
      </c>
    </row>
    <row r="8" spans="1:3" ht="18" customHeight="1">
      <c r="A8" s="146" t="s">
        <v>20</v>
      </c>
      <c r="B8" s="146" t="s">
        <v>21</v>
      </c>
      <c r="C8" s="147">
        <v>0.3816</v>
      </c>
    </row>
    <row r="9" spans="1:3" ht="18" customHeight="1">
      <c r="A9" s="146" t="s">
        <v>22</v>
      </c>
      <c r="B9" s="146" t="s">
        <v>23</v>
      </c>
      <c r="C9" s="147">
        <v>2.2818</v>
      </c>
    </row>
    <row r="10" spans="1:3" ht="18" customHeight="1">
      <c r="A10" s="146" t="s">
        <v>24</v>
      </c>
      <c r="B10" s="146" t="s">
        <v>25</v>
      </c>
      <c r="C10" s="147">
        <v>2.2818</v>
      </c>
    </row>
    <row r="11" spans="1:3" ht="18" customHeight="1">
      <c r="A11" s="146" t="s">
        <v>26</v>
      </c>
      <c r="B11" s="146" t="s">
        <v>27</v>
      </c>
      <c r="C11" s="147">
        <v>2.2818</v>
      </c>
    </row>
    <row r="12" spans="1:3" ht="18" customHeight="1">
      <c r="A12" s="148" t="s">
        <v>28</v>
      </c>
      <c r="B12" s="146" t="s">
        <v>29</v>
      </c>
      <c r="C12" s="147">
        <v>32.26</v>
      </c>
    </row>
    <row r="13" spans="1:3" ht="18" customHeight="1">
      <c r="A13" s="146" t="s">
        <v>16</v>
      </c>
      <c r="B13" s="146" t="s">
        <v>30</v>
      </c>
      <c r="C13" s="147">
        <v>0</v>
      </c>
    </row>
    <row r="14" spans="1:3" ht="18" customHeight="1">
      <c r="A14" s="146" t="s">
        <v>31</v>
      </c>
      <c r="B14" s="146" t="s">
        <v>32</v>
      </c>
      <c r="C14" s="147">
        <v>15.1</v>
      </c>
    </row>
    <row r="15" spans="1:3" ht="18" customHeight="1">
      <c r="A15" s="146" t="s">
        <v>33</v>
      </c>
      <c r="B15" s="146" t="s">
        <v>34</v>
      </c>
      <c r="C15" s="147">
        <v>16.63</v>
      </c>
    </row>
    <row r="16" spans="1:3" ht="18" customHeight="1">
      <c r="A16" s="146" t="s">
        <v>35</v>
      </c>
      <c r="B16" s="146" t="s">
        <v>36</v>
      </c>
      <c r="C16" s="147">
        <v>0</v>
      </c>
    </row>
    <row r="17" spans="1:3" ht="18" customHeight="1">
      <c r="A17" s="148" t="s">
        <v>37</v>
      </c>
      <c r="B17" s="146" t="s">
        <v>38</v>
      </c>
      <c r="C17" s="147">
        <v>0.53</v>
      </c>
    </row>
    <row r="18" spans="1:3" ht="18" customHeight="1">
      <c r="A18" s="146" t="s">
        <v>39</v>
      </c>
      <c r="B18" s="146" t="s">
        <v>40</v>
      </c>
      <c r="C18" s="147">
        <v>0.53</v>
      </c>
    </row>
    <row r="19" spans="1:3" ht="18" customHeight="1">
      <c r="A19" s="146" t="s">
        <v>26</v>
      </c>
      <c r="B19" s="146" t="s">
        <v>41</v>
      </c>
      <c r="C19" s="147">
        <v>0.53</v>
      </c>
    </row>
  </sheetData>
  <sheetProtection/>
  <mergeCells count="3">
    <mergeCell ref="A1:A3"/>
    <mergeCell ref="B1:B3"/>
    <mergeCell ref="C1:C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0.33203125" style="2" customWidth="1"/>
    <col min="2" max="2" width="21.33203125" style="2" customWidth="1"/>
    <col min="3" max="3" width="15.33203125" style="2" customWidth="1"/>
    <col min="4" max="4" width="17.33203125" style="2" customWidth="1"/>
    <col min="5" max="5" width="14.66015625" style="2" customWidth="1"/>
    <col min="6" max="6" width="6.16015625" style="2" customWidth="1"/>
    <col min="7" max="7" width="14.83203125" style="2" customWidth="1"/>
    <col min="8" max="9" width="10.5" style="2" customWidth="1"/>
    <col min="10" max="10" width="12.83203125" style="2" customWidth="1"/>
    <col min="11" max="11" width="9" style="2" customWidth="1"/>
    <col min="12" max="15" width="8.33203125" style="2" customWidth="1"/>
    <col min="16" max="16" width="11.33203125" style="2" customWidth="1"/>
    <col min="17" max="17" width="9" style="2" customWidth="1"/>
    <col min="18" max="18" width="8.33203125" style="2" customWidth="1"/>
    <col min="19" max="22" width="9.16015625" style="2" customWidth="1"/>
    <col min="23" max="23" width="8.33203125" style="2" customWidth="1"/>
    <col min="24" max="25" width="9.16015625" style="2" customWidth="1"/>
    <col min="26" max="27" width="8.33203125" style="2" customWidth="1"/>
    <col min="28" max="255" width="9.16015625" style="2" customWidth="1"/>
    <col min="256" max="256" width="9.16015625" style="0" customWidth="1"/>
  </cols>
  <sheetData>
    <row r="1" spans="1:27" ht="21" customHeight="1">
      <c r="A1" s="13"/>
      <c r="AA1" s="21" t="s">
        <v>294</v>
      </c>
    </row>
    <row r="2" spans="1:27" ht="30.75" customHeight="1">
      <c r="A2" s="3" t="s">
        <v>295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1" customHeight="1">
      <c r="A3" s="5" t="s">
        <v>6</v>
      </c>
      <c r="AA3" s="21" t="s">
        <v>281</v>
      </c>
    </row>
    <row r="4" spans="1:27" ht="21" customHeight="1">
      <c r="A4" s="6" t="s">
        <v>90</v>
      </c>
      <c r="B4" s="10" t="s">
        <v>91</v>
      </c>
      <c r="C4" s="6" t="s">
        <v>296</v>
      </c>
      <c r="D4" s="6" t="s">
        <v>297</v>
      </c>
      <c r="E4" s="14" t="s">
        <v>298</v>
      </c>
      <c r="F4" s="14" t="s">
        <v>299</v>
      </c>
      <c r="G4" s="14" t="s">
        <v>12</v>
      </c>
      <c r="H4" s="7" t="s">
        <v>300</v>
      </c>
      <c r="I4" s="7"/>
      <c r="J4" s="7" t="s">
        <v>301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1" customHeight="1">
      <c r="A5" s="6"/>
      <c r="B5" s="10"/>
      <c r="C5" s="6"/>
      <c r="D5" s="6"/>
      <c r="E5" s="14"/>
      <c r="F5" s="14"/>
      <c r="G5" s="14"/>
      <c r="H5" s="14" t="s">
        <v>119</v>
      </c>
      <c r="I5" s="14" t="s">
        <v>120</v>
      </c>
      <c r="J5" s="7" t="s">
        <v>302</v>
      </c>
      <c r="K5" s="7"/>
      <c r="L5" s="7"/>
      <c r="M5" s="7"/>
      <c r="N5" s="7"/>
      <c r="O5" s="7"/>
      <c r="P5" s="7" t="s">
        <v>95</v>
      </c>
      <c r="Q5" s="43"/>
      <c r="R5" s="43"/>
      <c r="S5" s="44" t="s">
        <v>96</v>
      </c>
      <c r="T5" s="44" t="s">
        <v>98</v>
      </c>
      <c r="U5" s="44" t="s">
        <v>97</v>
      </c>
      <c r="V5" s="44" t="s">
        <v>99</v>
      </c>
      <c r="W5" s="14" t="s">
        <v>260</v>
      </c>
      <c r="X5" s="7" t="s">
        <v>93</v>
      </c>
      <c r="Y5" s="7"/>
      <c r="Z5" s="47"/>
      <c r="AA5" s="7"/>
    </row>
    <row r="6" spans="1:27" ht="78.75" customHeight="1">
      <c r="A6" s="6"/>
      <c r="B6" s="10"/>
      <c r="C6" s="6"/>
      <c r="D6" s="6"/>
      <c r="E6" s="14"/>
      <c r="F6" s="14"/>
      <c r="G6" s="14"/>
      <c r="H6" s="14"/>
      <c r="I6" s="14"/>
      <c r="J6" s="14" t="s">
        <v>104</v>
      </c>
      <c r="K6" s="14" t="s">
        <v>261</v>
      </c>
      <c r="L6" s="6" t="s">
        <v>106</v>
      </c>
      <c r="M6" s="6" t="s">
        <v>303</v>
      </c>
      <c r="N6" s="14" t="s">
        <v>108</v>
      </c>
      <c r="O6" s="14" t="s">
        <v>109</v>
      </c>
      <c r="P6" s="6" t="s">
        <v>104</v>
      </c>
      <c r="Q6" s="45" t="s">
        <v>110</v>
      </c>
      <c r="R6" s="45" t="s">
        <v>111</v>
      </c>
      <c r="S6" s="43"/>
      <c r="T6" s="43"/>
      <c r="U6" s="43"/>
      <c r="V6" s="43"/>
      <c r="W6" s="46"/>
      <c r="X6" s="14" t="s">
        <v>104</v>
      </c>
      <c r="Y6" s="14" t="s">
        <v>101</v>
      </c>
      <c r="Z6" s="14" t="s">
        <v>102</v>
      </c>
      <c r="AA6" s="6" t="s">
        <v>103</v>
      </c>
    </row>
    <row r="7" spans="1:27" ht="21" customHeight="1">
      <c r="A7" s="19" t="s">
        <v>112</v>
      </c>
      <c r="B7" s="19" t="s">
        <v>112</v>
      </c>
      <c r="C7" s="9" t="s">
        <v>112</v>
      </c>
      <c r="D7" s="9" t="s">
        <v>112</v>
      </c>
      <c r="E7" s="10" t="s">
        <v>112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9">
        <v>18</v>
      </c>
      <c r="X7" s="10">
        <v>19</v>
      </c>
      <c r="Y7" s="10">
        <v>20</v>
      </c>
      <c r="Z7" s="9">
        <v>21</v>
      </c>
      <c r="AA7" s="9">
        <v>22</v>
      </c>
    </row>
    <row r="8" spans="1:28" ht="21" customHeight="1">
      <c r="A8" s="34"/>
      <c r="B8" s="34"/>
      <c r="C8" s="11"/>
      <c r="D8" s="11"/>
      <c r="E8" s="11"/>
      <c r="F8" s="4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6"/>
      <c r="W8" s="12"/>
      <c r="X8" s="39"/>
      <c r="Y8" s="12"/>
      <c r="Z8" s="12"/>
      <c r="AA8" s="12"/>
      <c r="AB8" s="13"/>
    </row>
    <row r="9" spans="1:28" ht="21" customHeight="1">
      <c r="A9" s="13"/>
      <c r="B9" s="13"/>
      <c r="C9" s="13"/>
      <c r="D9" s="13"/>
      <c r="I9" s="13"/>
      <c r="J9" s="13"/>
      <c r="K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9" ht="21" customHeight="1">
      <c r="A10" s="13"/>
      <c r="B10" s="13"/>
      <c r="C10" s="13"/>
      <c r="D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ht="21" customHeight="1">
      <c r="B11" s="13"/>
      <c r="C11" s="13"/>
      <c r="D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X11" s="13"/>
      <c r="Y11" s="13"/>
      <c r="Z11" s="13"/>
      <c r="AB11" s="13"/>
      <c r="AC11" s="13"/>
    </row>
    <row r="12" spans="2:30" ht="21" customHeight="1">
      <c r="B12" s="13"/>
      <c r="C12" s="13"/>
      <c r="D12" s="13"/>
      <c r="M12" s="13"/>
      <c r="N12" s="13"/>
      <c r="P12" s="13"/>
      <c r="Q12" s="13"/>
      <c r="W12" s="13"/>
      <c r="X12" s="13"/>
      <c r="Y12" s="13"/>
      <c r="AB12" s="13"/>
      <c r="AC12" s="13"/>
      <c r="AD12" s="13"/>
    </row>
    <row r="13" spans="2:30" ht="21" customHeight="1">
      <c r="B13" s="13"/>
      <c r="C13" s="13"/>
      <c r="D13" s="13"/>
      <c r="M13" s="13"/>
      <c r="N13" s="13"/>
      <c r="O13" s="13"/>
      <c r="P13" s="13"/>
      <c r="Q13" s="13"/>
      <c r="W13" s="13"/>
      <c r="X13" s="13"/>
      <c r="AA13" s="13"/>
      <c r="AB13" s="13"/>
      <c r="AC13" s="13"/>
      <c r="AD13" s="13"/>
    </row>
    <row r="14" spans="3:30" ht="21" customHeight="1">
      <c r="C14" s="13"/>
      <c r="D14" s="13"/>
      <c r="I14" s="13"/>
      <c r="N14" s="13"/>
      <c r="O14" s="13"/>
      <c r="P14" s="13"/>
      <c r="Q14" s="13"/>
      <c r="X14" s="13"/>
      <c r="AB14" s="13"/>
      <c r="AC14" s="13"/>
      <c r="AD14" s="13"/>
    </row>
    <row r="15" spans="3:29" ht="21" customHeight="1">
      <c r="C15" s="13"/>
      <c r="D15" s="13"/>
      <c r="N15" s="13"/>
      <c r="O15" s="13"/>
      <c r="P15" s="13"/>
      <c r="W15" s="13"/>
      <c r="X15" s="13"/>
      <c r="AA15" s="13"/>
      <c r="AB15" s="13"/>
      <c r="AC15" s="13"/>
    </row>
    <row r="16" spans="10:29" ht="21" customHeight="1">
      <c r="J16" s="13"/>
      <c r="AC16" s="13"/>
    </row>
  </sheetData>
  <sheetProtection/>
  <mergeCells count="14"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S5:S6"/>
    <mergeCell ref="T5:T6"/>
    <mergeCell ref="U5:U6"/>
    <mergeCell ref="V5:V6"/>
    <mergeCell ref="W5:W6"/>
  </mergeCells>
  <printOptions horizontalCentered="1"/>
  <pageMargins left="0" right="0" top="0.59" bottom="0.59" header="0" footer="0"/>
  <pageSetup fitToHeight="100" fitToWidth="1" horizontalDpi="600" verticalDpi="600" orientation="landscape" paperSize="9" scale="6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1.66015625" style="2" customWidth="1"/>
    <col min="2" max="2" width="23.16015625" style="2" customWidth="1"/>
    <col min="3" max="3" width="8.33203125" style="2" customWidth="1"/>
    <col min="4" max="6" width="7.16015625" style="2" customWidth="1"/>
    <col min="7" max="7" width="6.5" style="2" customWidth="1"/>
    <col min="8" max="8" width="5.5" style="2" customWidth="1"/>
    <col min="9" max="9" width="9.66015625" style="2" customWidth="1"/>
    <col min="10" max="10" width="7.16015625" style="2" customWidth="1"/>
    <col min="11" max="14" width="5.5" style="2" customWidth="1"/>
    <col min="15" max="15" width="7.5" style="2" customWidth="1"/>
    <col min="16" max="16" width="7.16015625" style="2" customWidth="1"/>
    <col min="17" max="18" width="6.16015625" style="2" customWidth="1"/>
    <col min="19" max="24" width="5.5" style="2" customWidth="1"/>
    <col min="25" max="28" width="5.33203125" style="2" customWidth="1"/>
    <col min="29" max="29" width="5.33203125" style="13" customWidth="1"/>
    <col min="30" max="33" width="5.33203125" style="2" customWidth="1"/>
    <col min="34" max="38" width="7.16015625" style="2" customWidth="1"/>
    <col min="39" max="16384" width="9.16015625" style="2" customWidth="1"/>
  </cols>
  <sheetData>
    <row r="1" ht="21" customHeight="1">
      <c r="AL1" s="21" t="s">
        <v>304</v>
      </c>
    </row>
    <row r="2" spans="1:38" ht="30.75" customHeight="1">
      <c r="A2" s="3" t="s">
        <v>305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21" customHeight="1">
      <c r="A3" s="5" t="s">
        <v>44</v>
      </c>
      <c r="B3" s="13"/>
      <c r="AL3" s="21" t="s">
        <v>306</v>
      </c>
    </row>
    <row r="4" spans="1:38" ht="23.25" customHeight="1">
      <c r="A4" s="6" t="s">
        <v>90</v>
      </c>
      <c r="B4" s="6" t="s">
        <v>91</v>
      </c>
      <c r="C4" s="8" t="s">
        <v>307</v>
      </c>
      <c r="D4" s="8"/>
      <c r="E4" s="8"/>
      <c r="F4" s="8"/>
      <c r="G4" s="8"/>
      <c r="H4" s="8"/>
      <c r="I4" s="8" t="s">
        <v>267</v>
      </c>
      <c r="J4" s="35"/>
      <c r="K4" s="35"/>
      <c r="L4" s="35"/>
      <c r="M4" s="35"/>
      <c r="N4" s="35"/>
      <c r="O4" s="35"/>
      <c r="P4" s="35"/>
      <c r="Q4" s="35"/>
      <c r="R4" s="35"/>
      <c r="S4" s="8"/>
      <c r="T4" s="8"/>
      <c r="U4" s="8"/>
      <c r="V4" s="8"/>
      <c r="W4" s="8"/>
      <c r="X4" s="8"/>
      <c r="Y4" s="8" t="s">
        <v>308</v>
      </c>
      <c r="Z4" s="8"/>
      <c r="AA4" s="8"/>
      <c r="AB4" s="8"/>
      <c r="AC4" s="8"/>
      <c r="AD4" s="8"/>
      <c r="AE4" s="8"/>
      <c r="AF4" s="8"/>
      <c r="AG4" s="8"/>
      <c r="AH4" s="23" t="s">
        <v>309</v>
      </c>
      <c r="AI4" s="23"/>
      <c r="AJ4" s="23"/>
      <c r="AK4" s="23"/>
      <c r="AL4" s="23"/>
    </row>
    <row r="5" spans="1:38" ht="21" customHeight="1">
      <c r="A5" s="6"/>
      <c r="B5" s="6"/>
      <c r="C5" s="26" t="s">
        <v>104</v>
      </c>
      <c r="D5" s="27" t="s">
        <v>310</v>
      </c>
      <c r="E5" s="27" t="s">
        <v>311</v>
      </c>
      <c r="F5" s="27" t="s">
        <v>312</v>
      </c>
      <c r="G5" s="27" t="s">
        <v>313</v>
      </c>
      <c r="H5" s="27" t="s">
        <v>314</v>
      </c>
      <c r="I5" s="31" t="s">
        <v>13</v>
      </c>
      <c r="J5" s="36" t="s">
        <v>268</v>
      </c>
      <c r="K5" s="37"/>
      <c r="L5" s="37"/>
      <c r="M5" s="37"/>
      <c r="N5" s="37"/>
      <c r="O5" s="37"/>
      <c r="P5" s="36" t="s">
        <v>315</v>
      </c>
      <c r="Q5" s="37"/>
      <c r="R5" s="40"/>
      <c r="S5" s="41" t="s">
        <v>316</v>
      </c>
      <c r="T5" s="6" t="s">
        <v>317</v>
      </c>
      <c r="U5" s="6" t="s">
        <v>318</v>
      </c>
      <c r="V5" s="6" t="s">
        <v>319</v>
      </c>
      <c r="W5" s="6" t="s">
        <v>320</v>
      </c>
      <c r="X5" s="6" t="s">
        <v>321</v>
      </c>
      <c r="Y5" s="8" t="s">
        <v>322</v>
      </c>
      <c r="Z5" s="8"/>
      <c r="AA5" s="8"/>
      <c r="AB5" s="8"/>
      <c r="AC5" s="8" t="s">
        <v>323</v>
      </c>
      <c r="AD5" s="8"/>
      <c r="AE5" s="8"/>
      <c r="AF5" s="8"/>
      <c r="AG5" s="8"/>
      <c r="AH5" s="26" t="s">
        <v>324</v>
      </c>
      <c r="AI5" s="26" t="s">
        <v>325</v>
      </c>
      <c r="AJ5" s="26" t="s">
        <v>326</v>
      </c>
      <c r="AK5" s="26" t="s">
        <v>327</v>
      </c>
      <c r="AL5" s="28" t="s">
        <v>173</v>
      </c>
    </row>
    <row r="6" spans="1:41" ht="98.25" customHeight="1">
      <c r="A6" s="6"/>
      <c r="B6" s="6"/>
      <c r="C6" s="28"/>
      <c r="D6" s="29"/>
      <c r="E6" s="29"/>
      <c r="F6" s="30"/>
      <c r="G6" s="29"/>
      <c r="H6" s="29"/>
      <c r="I6" s="28"/>
      <c r="J6" s="38" t="s">
        <v>104</v>
      </c>
      <c r="K6" s="38" t="s">
        <v>328</v>
      </c>
      <c r="L6" s="38" t="s">
        <v>329</v>
      </c>
      <c r="M6" s="38" t="s">
        <v>330</v>
      </c>
      <c r="N6" s="38" t="s">
        <v>331</v>
      </c>
      <c r="O6" s="38" t="s">
        <v>332</v>
      </c>
      <c r="P6" s="28" t="s">
        <v>104</v>
      </c>
      <c r="Q6" s="28" t="s">
        <v>333</v>
      </c>
      <c r="R6" s="28" t="s">
        <v>334</v>
      </c>
      <c r="S6" s="6"/>
      <c r="T6" s="6"/>
      <c r="U6" s="6"/>
      <c r="V6" s="6"/>
      <c r="W6" s="6"/>
      <c r="X6" s="6"/>
      <c r="Y6" s="6" t="s">
        <v>335</v>
      </c>
      <c r="Z6" s="6" t="s">
        <v>336</v>
      </c>
      <c r="AA6" s="6" t="s">
        <v>337</v>
      </c>
      <c r="AB6" s="6" t="s">
        <v>338</v>
      </c>
      <c r="AC6" s="6" t="s">
        <v>335</v>
      </c>
      <c r="AD6" s="6" t="s">
        <v>336</v>
      </c>
      <c r="AE6" s="6" t="s">
        <v>337</v>
      </c>
      <c r="AF6" s="6" t="s">
        <v>338</v>
      </c>
      <c r="AG6" s="6" t="s">
        <v>339</v>
      </c>
      <c r="AH6" s="28"/>
      <c r="AI6" s="28" t="s">
        <v>325</v>
      </c>
      <c r="AJ6" s="28"/>
      <c r="AK6" s="28"/>
      <c r="AL6" s="6"/>
      <c r="AM6" s="13"/>
      <c r="AN6" s="13"/>
      <c r="AO6" s="13"/>
    </row>
    <row r="7" spans="1:42" ht="21" customHeight="1">
      <c r="A7" s="26" t="s">
        <v>112</v>
      </c>
      <c r="B7" s="26" t="s">
        <v>112</v>
      </c>
      <c r="C7" s="26">
        <v>1</v>
      </c>
      <c r="D7" s="26">
        <v>2</v>
      </c>
      <c r="E7" s="31">
        <v>3</v>
      </c>
      <c r="F7" s="32">
        <v>4</v>
      </c>
      <c r="G7" s="33">
        <v>5</v>
      </c>
      <c r="H7" s="26">
        <v>6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26">
        <v>29</v>
      </c>
      <c r="AH7" s="26">
        <v>30</v>
      </c>
      <c r="AI7" s="26">
        <v>31</v>
      </c>
      <c r="AJ7" s="26">
        <v>30</v>
      </c>
      <c r="AK7" s="26">
        <v>31</v>
      </c>
      <c r="AL7" s="26">
        <v>32</v>
      </c>
      <c r="AM7" s="13"/>
      <c r="AN7" s="13"/>
      <c r="AO7" s="13"/>
      <c r="AP7" s="13"/>
    </row>
    <row r="8" spans="1:42" ht="21" customHeight="1">
      <c r="A8" s="34"/>
      <c r="B8" s="34" t="s">
        <v>13</v>
      </c>
      <c r="C8" s="12">
        <v>1</v>
      </c>
      <c r="D8" s="20">
        <v>0</v>
      </c>
      <c r="E8" s="16">
        <v>0</v>
      </c>
      <c r="F8" s="16">
        <v>1</v>
      </c>
      <c r="G8" s="16">
        <v>0</v>
      </c>
      <c r="H8" s="16">
        <v>0</v>
      </c>
      <c r="I8" s="12">
        <v>1</v>
      </c>
      <c r="J8" s="39">
        <v>1</v>
      </c>
      <c r="K8" s="20">
        <v>0</v>
      </c>
      <c r="L8" s="16">
        <v>0</v>
      </c>
      <c r="M8" s="16">
        <v>1</v>
      </c>
      <c r="N8" s="16">
        <v>0</v>
      </c>
      <c r="O8" s="16">
        <v>0</v>
      </c>
      <c r="P8" s="12">
        <v>0</v>
      </c>
      <c r="Q8" s="20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2">
        <v>0</v>
      </c>
      <c r="AH8" s="39">
        <v>0</v>
      </c>
      <c r="AI8" s="20">
        <v>0</v>
      </c>
      <c r="AJ8" s="16">
        <v>0</v>
      </c>
      <c r="AK8" s="16">
        <v>0</v>
      </c>
      <c r="AL8" s="12">
        <v>0</v>
      </c>
      <c r="AM8" s="13"/>
      <c r="AN8" s="13"/>
      <c r="AO8" s="13"/>
      <c r="AP8" s="13"/>
    </row>
    <row r="9" spans="1:43" ht="21" customHeight="1">
      <c r="A9" s="34"/>
      <c r="B9" s="34"/>
      <c r="C9" s="12">
        <v>1</v>
      </c>
      <c r="D9" s="20">
        <v>0</v>
      </c>
      <c r="E9" s="16">
        <v>0</v>
      </c>
      <c r="F9" s="16">
        <v>1</v>
      </c>
      <c r="G9" s="16">
        <v>0</v>
      </c>
      <c r="H9" s="16">
        <v>0</v>
      </c>
      <c r="I9" s="12">
        <v>1</v>
      </c>
      <c r="J9" s="39">
        <v>1</v>
      </c>
      <c r="K9" s="20">
        <v>0</v>
      </c>
      <c r="L9" s="16">
        <v>0</v>
      </c>
      <c r="M9" s="16">
        <v>1</v>
      </c>
      <c r="N9" s="16">
        <v>0</v>
      </c>
      <c r="O9" s="16">
        <v>0</v>
      </c>
      <c r="P9" s="12">
        <v>0</v>
      </c>
      <c r="Q9" s="20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2">
        <v>0</v>
      </c>
      <c r="AH9" s="39">
        <v>0</v>
      </c>
      <c r="AI9" s="20">
        <v>0</v>
      </c>
      <c r="AJ9" s="16">
        <v>0</v>
      </c>
      <c r="AK9" s="16">
        <v>0</v>
      </c>
      <c r="AL9" s="12">
        <v>0</v>
      </c>
      <c r="AM9" s="13"/>
      <c r="AN9" s="13"/>
      <c r="AO9" s="13"/>
      <c r="AP9" s="13"/>
      <c r="AQ9" s="13"/>
    </row>
    <row r="10" spans="1:43" ht="21" customHeight="1">
      <c r="A10" s="34" t="s">
        <v>113</v>
      </c>
      <c r="B10" s="34" t="s">
        <v>114</v>
      </c>
      <c r="C10" s="12">
        <v>1</v>
      </c>
      <c r="D10" s="20">
        <v>0</v>
      </c>
      <c r="E10" s="16">
        <v>0</v>
      </c>
      <c r="F10" s="16">
        <v>1</v>
      </c>
      <c r="G10" s="16">
        <v>0</v>
      </c>
      <c r="H10" s="16">
        <v>0</v>
      </c>
      <c r="I10" s="12">
        <v>1</v>
      </c>
      <c r="J10" s="39">
        <v>1</v>
      </c>
      <c r="K10" s="20">
        <v>0</v>
      </c>
      <c r="L10" s="16">
        <v>0</v>
      </c>
      <c r="M10" s="16">
        <v>1</v>
      </c>
      <c r="N10" s="16">
        <v>0</v>
      </c>
      <c r="O10" s="16">
        <v>0</v>
      </c>
      <c r="P10" s="12">
        <v>0</v>
      </c>
      <c r="Q10" s="20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2">
        <v>0</v>
      </c>
      <c r="AH10" s="39">
        <v>0</v>
      </c>
      <c r="AI10" s="20">
        <v>0</v>
      </c>
      <c r="AJ10" s="16">
        <v>0</v>
      </c>
      <c r="AK10" s="16">
        <v>0</v>
      </c>
      <c r="AL10" s="12">
        <v>0</v>
      </c>
      <c r="AM10" s="13"/>
      <c r="AP10" s="13"/>
      <c r="AQ10" s="13"/>
    </row>
    <row r="11" spans="1:43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D11" s="13"/>
      <c r="AE11" s="13"/>
      <c r="AF11" s="13"/>
      <c r="AG11" s="13"/>
      <c r="AH11" s="13"/>
      <c r="AI11" s="13"/>
      <c r="AJ11" s="13"/>
      <c r="AK11" s="13"/>
      <c r="AL11" s="13"/>
      <c r="AP11" s="13"/>
      <c r="AQ11" s="13"/>
    </row>
    <row r="12" spans="2:42" ht="21" customHeight="1">
      <c r="B12" s="13"/>
      <c r="C12" s="13"/>
      <c r="D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D12" s="13"/>
      <c r="AE12" s="13"/>
      <c r="AF12" s="13"/>
      <c r="AG12" s="13"/>
      <c r="AH12" s="13"/>
      <c r="AI12" s="13"/>
      <c r="AJ12" s="13"/>
      <c r="AK12" s="13"/>
      <c r="AL12" s="13"/>
      <c r="AO12" s="13"/>
      <c r="AP12" s="13"/>
    </row>
    <row r="13" spans="2:41" ht="21" customHeight="1">
      <c r="B13" s="13"/>
      <c r="D13" s="13"/>
      <c r="E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D13" s="13"/>
      <c r="AE13" s="13"/>
      <c r="AF13" s="13"/>
      <c r="AG13" s="13"/>
      <c r="AH13" s="13"/>
      <c r="AJ13" s="13"/>
      <c r="AK13" s="13"/>
      <c r="AL13" s="13"/>
      <c r="AM13" s="13"/>
      <c r="AN13" s="13"/>
      <c r="AO13" s="13"/>
    </row>
    <row r="14" spans="2:39" ht="21" customHeight="1">
      <c r="B14" s="13"/>
      <c r="C14" s="13"/>
      <c r="I14" s="13"/>
      <c r="J14" s="13"/>
      <c r="K14" s="13"/>
      <c r="L14" s="13"/>
      <c r="M14" s="13"/>
      <c r="N14" s="13"/>
      <c r="O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D14" s="13"/>
      <c r="AF14" s="13"/>
      <c r="AG14" s="13"/>
      <c r="AH14" s="13"/>
      <c r="AI14" s="13"/>
      <c r="AJ14" s="13"/>
      <c r="AK14" s="13"/>
      <c r="AL14" s="13"/>
      <c r="AM14" s="13"/>
    </row>
    <row r="15" spans="3:38" ht="21" customHeight="1">
      <c r="C15" s="13"/>
      <c r="D15" s="13"/>
      <c r="E15" s="13"/>
      <c r="O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G15" s="13"/>
      <c r="AH15" s="13"/>
      <c r="AI15" s="13"/>
      <c r="AJ15" s="13"/>
      <c r="AK15" s="13"/>
      <c r="AL15" s="13"/>
    </row>
    <row r="16" spans="19:38" ht="21" customHeight="1">
      <c r="S16" s="13"/>
      <c r="U16" s="13"/>
      <c r="V16" s="13"/>
      <c r="W16" s="13"/>
      <c r="X16" s="13"/>
      <c r="Y16" s="13"/>
      <c r="Z16" s="13"/>
      <c r="AA16" s="13"/>
      <c r="AB16" s="13"/>
      <c r="AG16" s="13"/>
      <c r="AH16" s="13"/>
      <c r="AJ16" s="13"/>
      <c r="AK16" s="13"/>
      <c r="AL16" s="13"/>
    </row>
    <row r="17" spans="25:37" ht="21" customHeight="1">
      <c r="Y17" s="13"/>
      <c r="Z17" s="13"/>
      <c r="AA17" s="13"/>
      <c r="AB17" s="13"/>
      <c r="AG17" s="13"/>
      <c r="AH17" s="13"/>
      <c r="AI17" s="13"/>
      <c r="AJ17" s="13"/>
      <c r="AK17" s="13"/>
    </row>
    <row r="18" spans="25:37" ht="21" customHeight="1">
      <c r="Y18" s="13"/>
      <c r="Z18" s="13"/>
      <c r="AJ18" s="13"/>
      <c r="AK18" s="13"/>
    </row>
  </sheetData>
  <sheetProtection/>
  <mergeCells count="21">
    <mergeCell ref="AH4:AL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W5:W6"/>
    <mergeCell ref="X5:X6"/>
    <mergeCell ref="AH5:AH6"/>
    <mergeCell ref="AI5:AI6"/>
    <mergeCell ref="AJ5:AJ6"/>
    <mergeCell ref="AK5:AK6"/>
    <mergeCell ref="AL5:AL6"/>
  </mergeCells>
  <printOptions horizontalCentered="1"/>
  <pageMargins left="0" right="0" top="0.59" bottom="0.59" header="0" footer="0"/>
  <pageSetup fitToHeight="100" fitToWidth="1" horizontalDpi="600" verticalDpi="600" orientation="landscape" paperSize="9" scale="6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showGridLines="0" showZeros="0" workbookViewId="0" topLeftCell="A1">
      <selection activeCell="X14" sqref="X14"/>
    </sheetView>
  </sheetViews>
  <sheetFormatPr defaultColWidth="9.16015625" defaultRowHeight="21" customHeight="1"/>
  <cols>
    <col min="1" max="1" width="11.83203125" style="2" customWidth="1"/>
    <col min="2" max="2" width="26.83203125" style="2" customWidth="1"/>
    <col min="3" max="8" width="7.83203125" style="2" customWidth="1"/>
    <col min="9" max="9" width="8.16015625" style="2" customWidth="1"/>
    <col min="10" max="15" width="7.83203125" style="2" customWidth="1"/>
    <col min="16" max="16" width="7.5" style="2" customWidth="1"/>
    <col min="17" max="21" width="7.83203125" style="2" customWidth="1"/>
    <col min="22" max="22" width="6.66015625" style="2" customWidth="1"/>
    <col min="23" max="23" width="7.83203125" style="2" customWidth="1"/>
    <col min="24" max="24" width="8.66015625" style="2" customWidth="1"/>
    <col min="25" max="26" width="7.16015625" style="2" customWidth="1"/>
    <col min="27" max="27" width="5.33203125" style="2" customWidth="1"/>
    <col min="28" max="28" width="5.66015625" style="2" customWidth="1"/>
    <col min="29" max="29" width="5" style="2" customWidth="1"/>
    <col min="30" max="16384" width="9.16015625" style="2" customWidth="1"/>
  </cols>
  <sheetData>
    <row r="1" spans="26:29" ht="21" customHeight="1">
      <c r="Z1" s="21"/>
      <c r="AC1" s="22" t="s">
        <v>340</v>
      </c>
    </row>
    <row r="2" spans="1:28" ht="30.75" customHeight="1">
      <c r="A2" s="3" t="s">
        <v>341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21" customHeight="1">
      <c r="A3" s="5" t="s">
        <v>6</v>
      </c>
    </row>
    <row r="4" spans="1:29" ht="21" customHeight="1">
      <c r="A4" s="6" t="s">
        <v>90</v>
      </c>
      <c r="B4" s="6" t="s">
        <v>91</v>
      </c>
      <c r="C4" s="7" t="s">
        <v>342</v>
      </c>
      <c r="D4" s="7"/>
      <c r="E4" s="8" t="s">
        <v>343</v>
      </c>
      <c r="F4" s="8"/>
      <c r="G4" s="8"/>
      <c r="H4" s="8"/>
      <c r="I4" s="8"/>
      <c r="J4" s="8"/>
      <c r="K4" s="7" t="s">
        <v>344</v>
      </c>
      <c r="L4" s="7"/>
      <c r="M4" s="7"/>
      <c r="N4" s="7"/>
      <c r="O4" s="6" t="s">
        <v>345</v>
      </c>
      <c r="P4" s="6" t="s">
        <v>346</v>
      </c>
      <c r="Q4" s="7" t="s">
        <v>347</v>
      </c>
      <c r="R4" s="7"/>
      <c r="S4" s="7"/>
      <c r="T4" s="7"/>
      <c r="U4" s="7"/>
      <c r="V4" s="7"/>
      <c r="W4" s="7"/>
      <c r="X4" s="7"/>
      <c r="Y4" s="23" t="s">
        <v>348</v>
      </c>
      <c r="Z4" s="23"/>
      <c r="AA4" s="23"/>
      <c r="AB4" s="23"/>
      <c r="AC4" s="23"/>
    </row>
    <row r="5" spans="1:29" ht="21" customHeight="1">
      <c r="A5" s="6"/>
      <c r="B5" s="6"/>
      <c r="C5" s="6" t="s">
        <v>349</v>
      </c>
      <c r="D5" s="6" t="s">
        <v>350</v>
      </c>
      <c r="E5" s="6" t="s">
        <v>349</v>
      </c>
      <c r="F5" s="6" t="s">
        <v>350</v>
      </c>
      <c r="G5" s="6" t="s">
        <v>351</v>
      </c>
      <c r="H5" s="6" t="s">
        <v>352</v>
      </c>
      <c r="I5" s="6" t="s">
        <v>353</v>
      </c>
      <c r="J5" s="6" t="s">
        <v>173</v>
      </c>
      <c r="K5" s="6" t="s">
        <v>354</v>
      </c>
      <c r="L5" s="6" t="s">
        <v>355</v>
      </c>
      <c r="M5" s="6" t="s">
        <v>356</v>
      </c>
      <c r="N5" s="6" t="s">
        <v>173</v>
      </c>
      <c r="O5" s="14"/>
      <c r="P5" s="14"/>
      <c r="Q5" s="6" t="s">
        <v>357</v>
      </c>
      <c r="R5" s="6" t="s">
        <v>358</v>
      </c>
      <c r="S5" s="6" t="s">
        <v>359</v>
      </c>
      <c r="T5" s="6" t="s">
        <v>360</v>
      </c>
      <c r="U5" s="6" t="s">
        <v>361</v>
      </c>
      <c r="V5" s="6" t="s">
        <v>362</v>
      </c>
      <c r="W5" s="6" t="s">
        <v>363</v>
      </c>
      <c r="X5" s="17" t="s">
        <v>364</v>
      </c>
      <c r="Y5" s="24" t="s">
        <v>365</v>
      </c>
      <c r="Z5" s="24" t="s">
        <v>366</v>
      </c>
      <c r="AA5" s="24" t="s">
        <v>367</v>
      </c>
      <c r="AB5" s="24" t="s">
        <v>368</v>
      </c>
      <c r="AC5" s="24" t="s">
        <v>173</v>
      </c>
    </row>
    <row r="6" spans="1:29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17"/>
      <c r="Y6" s="24"/>
      <c r="Z6" s="24"/>
      <c r="AA6" s="24"/>
      <c r="AB6" s="24"/>
      <c r="AC6" s="24"/>
    </row>
    <row r="7" spans="1:29" ht="21" customHeight="1">
      <c r="A7" s="9" t="s">
        <v>112</v>
      </c>
      <c r="B7" s="10" t="s">
        <v>112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10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18">
        <v>15</v>
      </c>
      <c r="R7" s="18">
        <v>16</v>
      </c>
      <c r="S7" s="18">
        <v>17</v>
      </c>
      <c r="T7" s="18">
        <v>18</v>
      </c>
      <c r="U7" s="18">
        <v>19</v>
      </c>
      <c r="V7" s="19">
        <v>20</v>
      </c>
      <c r="W7" s="18">
        <v>21</v>
      </c>
      <c r="X7" s="18">
        <v>22</v>
      </c>
      <c r="Y7" s="9">
        <v>23</v>
      </c>
      <c r="Z7" s="18">
        <v>24</v>
      </c>
      <c r="AA7" s="18">
        <v>25</v>
      </c>
      <c r="AB7" s="18">
        <v>26</v>
      </c>
      <c r="AC7" s="18">
        <v>27</v>
      </c>
    </row>
    <row r="8" spans="1:30" s="1" customFormat="1" ht="21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5"/>
      <c r="L8" s="15"/>
      <c r="M8" s="15"/>
      <c r="N8" s="15"/>
      <c r="O8" s="12"/>
      <c r="P8" s="16"/>
      <c r="Q8" s="16"/>
      <c r="R8" s="12"/>
      <c r="S8" s="20"/>
      <c r="T8" s="16"/>
      <c r="U8" s="16"/>
      <c r="V8" s="16"/>
      <c r="W8" s="16"/>
      <c r="X8" s="12"/>
      <c r="Y8" s="12"/>
      <c r="Z8" s="12"/>
      <c r="AA8" s="12"/>
      <c r="AB8" s="12"/>
      <c r="AC8" s="12"/>
      <c r="AD8" s="25"/>
    </row>
    <row r="9" spans="1:29" ht="21" customHeight="1">
      <c r="A9" s="13"/>
      <c r="B9" s="13"/>
      <c r="C9" s="13"/>
      <c r="D9" s="13"/>
      <c r="E9" s="13"/>
      <c r="F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0" ht="21" customHeight="1">
      <c r="A10" s="13"/>
      <c r="B10" s="13"/>
      <c r="C10" s="13"/>
      <c r="D10" s="13"/>
      <c r="E10" s="13"/>
      <c r="J10" s="13"/>
      <c r="K10" s="13"/>
      <c r="L10" s="13"/>
      <c r="Q10" s="13"/>
      <c r="R10" s="13"/>
      <c r="T10" s="13"/>
      <c r="U10" s="13"/>
      <c r="V10" s="13"/>
      <c r="X10" s="13"/>
      <c r="Z10" s="13"/>
      <c r="AA10" s="13"/>
      <c r="AB10" s="13"/>
      <c r="AC10" s="13"/>
      <c r="AD10" s="13"/>
    </row>
    <row r="11" spans="1:30" ht="21" customHeight="1">
      <c r="A11" s="13"/>
      <c r="B11" s="13"/>
      <c r="C11" s="13"/>
      <c r="D11" s="13"/>
      <c r="E11" s="13"/>
      <c r="J11" s="13"/>
      <c r="K11" s="13"/>
      <c r="M11" s="13"/>
      <c r="P11" s="13"/>
      <c r="Q11" s="13"/>
      <c r="R11" s="13"/>
      <c r="S11" s="13"/>
      <c r="T11" s="13"/>
      <c r="U11" s="13"/>
      <c r="V11" s="13"/>
      <c r="X11" s="13"/>
      <c r="Y11" s="13"/>
      <c r="Z11" s="13"/>
      <c r="AA11" s="13"/>
      <c r="AB11" s="13"/>
      <c r="AC11" s="13"/>
      <c r="AD11" s="13"/>
    </row>
    <row r="12" spans="2:31" ht="21" customHeight="1">
      <c r="B12" s="13"/>
      <c r="C12" s="13"/>
      <c r="D12" s="13"/>
      <c r="E12" s="13"/>
      <c r="J12" s="13"/>
      <c r="K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4:31" ht="21" customHeight="1">
      <c r="D13" s="13"/>
      <c r="E13" s="13"/>
      <c r="J13" s="13"/>
      <c r="K13" s="13"/>
      <c r="L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AA13" s="13"/>
      <c r="AB13" s="13"/>
      <c r="AC13" s="13"/>
      <c r="AD13" s="13"/>
      <c r="AE13" s="13"/>
    </row>
    <row r="14" spans="4:30" ht="21" customHeight="1">
      <c r="D14" s="13"/>
      <c r="E14" s="13"/>
      <c r="K14" s="13"/>
      <c r="Q14" s="13"/>
      <c r="R14" s="13"/>
      <c r="S14" s="13"/>
      <c r="T14" s="13"/>
      <c r="X14" s="13"/>
      <c r="AA14" s="13"/>
      <c r="AB14" s="13"/>
      <c r="AC14" s="13"/>
      <c r="AD14" s="13"/>
    </row>
    <row r="15" spans="4:29" ht="21" customHeight="1">
      <c r="D15" s="13"/>
      <c r="E15" s="13"/>
      <c r="K15" s="13"/>
      <c r="AA15" s="13"/>
      <c r="AB15" s="13"/>
      <c r="AC15" s="13"/>
    </row>
    <row r="16" spans="11:28" ht="21" customHeight="1">
      <c r="K16" s="13"/>
      <c r="L16" s="13"/>
      <c r="AA16" s="13"/>
      <c r="AB16" s="13"/>
    </row>
    <row r="17" ht="21" customHeight="1">
      <c r="L17" s="13"/>
    </row>
  </sheetData>
  <sheetProtection/>
  <mergeCells count="30">
    <mergeCell ref="Y4:AC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" right="0" top="0.59" bottom="0.59" header="0" footer="0"/>
  <pageSetup fitToHeight="100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4"/>
  <sheetViews>
    <sheetView showGridLines="0" showZeros="0" workbookViewId="0" topLeftCell="A1">
      <selection activeCell="B14" sqref="B14"/>
    </sheetView>
  </sheetViews>
  <sheetFormatPr defaultColWidth="9.16015625" defaultRowHeight="19.5" customHeight="1"/>
  <cols>
    <col min="1" max="1" width="46.5" style="2" customWidth="1"/>
    <col min="2" max="2" width="19" style="2" customWidth="1"/>
    <col min="3" max="3" width="27.66015625" style="2" customWidth="1"/>
    <col min="4" max="4" width="18.16015625" style="2" customWidth="1"/>
    <col min="5" max="5" width="35.5" style="2" customWidth="1"/>
    <col min="6" max="6" width="23.66015625" style="2" customWidth="1"/>
    <col min="7" max="16384" width="9.16015625" style="2" customWidth="1"/>
  </cols>
  <sheetData>
    <row r="1" ht="19.5" customHeight="1">
      <c r="F1" s="21" t="s">
        <v>42</v>
      </c>
    </row>
    <row r="2" spans="1:6" ht="29.25" customHeight="1">
      <c r="A2" s="76" t="s">
        <v>43</v>
      </c>
      <c r="B2" s="57"/>
      <c r="C2" s="57"/>
      <c r="D2" s="57"/>
      <c r="E2" s="57"/>
      <c r="F2" s="57"/>
    </row>
    <row r="3" spans="1:6" ht="19.5" customHeight="1">
      <c r="A3" s="5" t="s">
        <v>44</v>
      </c>
      <c r="F3" s="21" t="s">
        <v>45</v>
      </c>
    </row>
    <row r="4" spans="1:6" ht="18" customHeight="1">
      <c r="A4" s="8" t="s">
        <v>46</v>
      </c>
      <c r="B4" s="47"/>
      <c r="C4" s="47" t="s">
        <v>47</v>
      </c>
      <c r="D4" s="47"/>
      <c r="E4" s="47"/>
      <c r="F4" s="47"/>
    </row>
    <row r="5" spans="1:6" ht="18" customHeight="1">
      <c r="A5" s="10" t="s">
        <v>48</v>
      </c>
      <c r="B5" s="114" t="s">
        <v>49</v>
      </c>
      <c r="C5" s="9" t="s">
        <v>50</v>
      </c>
      <c r="D5" s="19" t="s">
        <v>49</v>
      </c>
      <c r="E5" s="10" t="s">
        <v>51</v>
      </c>
      <c r="F5" s="19" t="s">
        <v>49</v>
      </c>
    </row>
    <row r="6" spans="1:7" ht="17.25" customHeight="1">
      <c r="A6" s="115" t="s">
        <v>52</v>
      </c>
      <c r="B6" s="96">
        <v>35.68</v>
      </c>
      <c r="C6" s="116" t="s">
        <v>53</v>
      </c>
      <c r="D6" s="117">
        <v>35.68</v>
      </c>
      <c r="E6" s="118" t="str">
        <f>'支出按功能科目类款项'!B5</f>
        <v>社会保障和就业支出</v>
      </c>
      <c r="F6" s="119">
        <f>'支出按功能科目类款项'!C5</f>
        <v>3.42</v>
      </c>
      <c r="G6" s="13"/>
    </row>
    <row r="7" spans="1:7" ht="17.25" customHeight="1">
      <c r="A7" s="115" t="s">
        <v>54</v>
      </c>
      <c r="B7" s="96">
        <v>35.68</v>
      </c>
      <c r="C7" s="116" t="s">
        <v>55</v>
      </c>
      <c r="D7" s="117">
        <v>3.42</v>
      </c>
      <c r="E7" s="118" t="str">
        <f>'支出按功能科目类款项'!B6</f>
        <v>  行政事业单位离退休</v>
      </c>
      <c r="F7" s="119">
        <f>'支出按功能科目类款项'!C6</f>
        <v>3.42</v>
      </c>
      <c r="G7" s="13"/>
    </row>
    <row r="8" spans="1:7" ht="17.25" customHeight="1">
      <c r="A8" s="115" t="s">
        <v>56</v>
      </c>
      <c r="B8" s="96">
        <v>0</v>
      </c>
      <c r="C8" s="116" t="s">
        <v>57</v>
      </c>
      <c r="D8" s="15">
        <v>32.26</v>
      </c>
      <c r="E8" s="118" t="str">
        <f>'支出按功能科目类款项'!B7</f>
        <v>    机关事业单位基本养老保险缴费支出</v>
      </c>
      <c r="F8" s="119">
        <f>'支出按功能科目类款项'!C7</f>
        <v>0.7642</v>
      </c>
      <c r="G8" s="13"/>
    </row>
    <row r="9" spans="1:7" ht="17.25" customHeight="1">
      <c r="A9" s="115" t="s">
        <v>58</v>
      </c>
      <c r="B9" s="107">
        <v>0</v>
      </c>
      <c r="C9" s="116" t="s">
        <v>59</v>
      </c>
      <c r="D9" s="120">
        <v>0</v>
      </c>
      <c r="E9" s="118" t="str">
        <f>'支出按功能科目类款项'!B8</f>
        <v>    机关事业单位职业年金缴费支出</v>
      </c>
      <c r="F9" s="119">
        <f>'支出按功能科目类款项'!C8</f>
        <v>0.3816</v>
      </c>
      <c r="G9" s="13"/>
    </row>
    <row r="10" spans="1:10" ht="17.25" customHeight="1">
      <c r="A10" s="115" t="s">
        <v>60</v>
      </c>
      <c r="B10" s="121">
        <v>0</v>
      </c>
      <c r="C10" s="116" t="s">
        <v>61</v>
      </c>
      <c r="D10" s="117">
        <v>0</v>
      </c>
      <c r="E10" s="118" t="str">
        <f>'支出按功能科目类款项'!B9</f>
        <v>社会保险基金支出</v>
      </c>
      <c r="F10" s="119">
        <f>'支出按功能科目类款项'!C9</f>
        <v>2.2818</v>
      </c>
      <c r="G10" s="13"/>
      <c r="H10" s="13"/>
      <c r="I10" s="13"/>
      <c r="J10" s="13"/>
    </row>
    <row r="11" spans="1:10" ht="17.25" customHeight="1">
      <c r="A11" s="115" t="s">
        <v>62</v>
      </c>
      <c r="B11" s="96">
        <v>0</v>
      </c>
      <c r="C11" s="116" t="s">
        <v>63</v>
      </c>
      <c r="D11" s="117">
        <v>0</v>
      </c>
      <c r="E11" s="118" t="str">
        <f>'支出按功能科目类款项'!B10</f>
        <v>  职工基本医疗保险基金支出</v>
      </c>
      <c r="F11" s="119">
        <f>'支出按功能科目类款项'!C10</f>
        <v>2.2818</v>
      </c>
      <c r="G11" s="13"/>
      <c r="H11" s="13"/>
      <c r="I11" s="13"/>
      <c r="J11" s="13"/>
    </row>
    <row r="12" spans="1:9" ht="17.25" customHeight="1">
      <c r="A12" s="115" t="s">
        <v>64</v>
      </c>
      <c r="B12" s="96">
        <v>0</v>
      </c>
      <c r="C12" s="116" t="s">
        <v>65</v>
      </c>
      <c r="D12" s="117">
        <v>0</v>
      </c>
      <c r="E12" s="118" t="str">
        <f>'支出按功能科目类款项'!B11</f>
        <v>    职工基本医疗保险统筹基金</v>
      </c>
      <c r="F12" s="119">
        <f>'支出按功能科目类款项'!C11</f>
        <v>2.2818</v>
      </c>
      <c r="G12" s="13"/>
      <c r="H12" s="13"/>
      <c r="I12" s="13"/>
    </row>
    <row r="13" spans="1:9" ht="17.25" customHeight="1">
      <c r="A13" s="115" t="s">
        <v>66</v>
      </c>
      <c r="B13" s="96">
        <v>0</v>
      </c>
      <c r="C13" s="116" t="s">
        <v>67</v>
      </c>
      <c r="D13" s="117">
        <v>0</v>
      </c>
      <c r="E13" s="118" t="str">
        <f>'支出按功能科目类款项'!B12</f>
        <v>国土海洋气象等支出</v>
      </c>
      <c r="F13" s="119">
        <f>'支出按功能科目类款项'!C12</f>
        <v>32.26</v>
      </c>
      <c r="G13" s="13"/>
      <c r="H13" s="13"/>
      <c r="I13" s="13"/>
    </row>
    <row r="14" spans="1:8" ht="17.25" customHeight="1">
      <c r="A14" s="115" t="s">
        <v>68</v>
      </c>
      <c r="B14" s="96">
        <v>0</v>
      </c>
      <c r="C14" s="116" t="s">
        <v>69</v>
      </c>
      <c r="D14" s="15">
        <v>0</v>
      </c>
      <c r="E14" s="118" t="str">
        <f>'支出按功能科目类款项'!B13</f>
        <v>  气象事务</v>
      </c>
      <c r="F14" s="119">
        <f>'支出按功能科目类款项'!C13</f>
        <v>0</v>
      </c>
      <c r="G14" s="13"/>
      <c r="H14" s="13"/>
    </row>
    <row r="15" spans="1:8" ht="17.25" customHeight="1">
      <c r="A15" s="115" t="s">
        <v>70</v>
      </c>
      <c r="B15" s="96">
        <v>0</v>
      </c>
      <c r="C15" s="116" t="s">
        <v>71</v>
      </c>
      <c r="D15" s="122">
        <v>0</v>
      </c>
      <c r="E15" s="118" t="str">
        <f>'支出按功能科目类款项'!B14</f>
        <v>    气象装备保障维护</v>
      </c>
      <c r="F15" s="119">
        <f>'支出按功能科目类款项'!C14</f>
        <v>15.1</v>
      </c>
      <c r="G15" s="13"/>
      <c r="H15" s="13"/>
    </row>
    <row r="16" spans="1:7" ht="17.25" customHeight="1">
      <c r="A16" s="115" t="s">
        <v>72</v>
      </c>
      <c r="B16" s="107">
        <v>0</v>
      </c>
      <c r="C16" s="116" t="s">
        <v>73</v>
      </c>
      <c r="D16" s="122">
        <v>0</v>
      </c>
      <c r="E16" s="118" t="str">
        <f>'支出按功能科目类款项'!B15</f>
        <v>    气象事业机构</v>
      </c>
      <c r="F16" s="119">
        <f>'支出按功能科目类款项'!C15</f>
        <v>16.63</v>
      </c>
      <c r="G16" s="13"/>
    </row>
    <row r="17" spans="1:7" ht="17.25" customHeight="1">
      <c r="A17" s="115" t="s">
        <v>74</v>
      </c>
      <c r="B17" s="121">
        <v>0</v>
      </c>
      <c r="C17" s="123" t="s">
        <v>75</v>
      </c>
      <c r="D17" s="122">
        <v>0</v>
      </c>
      <c r="E17" s="118" t="str">
        <f>'支出按功能科目类款项'!B16</f>
        <v>    气象服务</v>
      </c>
      <c r="F17" s="119">
        <f>'支出按功能科目类款项'!C16</f>
        <v>0</v>
      </c>
      <c r="G17" s="13"/>
    </row>
    <row r="18" spans="1:6" ht="17.25" customHeight="1">
      <c r="A18" s="124" t="s">
        <v>76</v>
      </c>
      <c r="B18" s="107">
        <v>0</v>
      </c>
      <c r="C18" s="125"/>
      <c r="D18" s="126">
        <v>0</v>
      </c>
      <c r="E18" s="118" t="str">
        <f>'支出按功能科目类款项'!B17</f>
        <v>住房保障支出</v>
      </c>
      <c r="F18" s="119">
        <f>'支出按功能科目类款项'!C17</f>
        <v>0.53</v>
      </c>
    </row>
    <row r="19" spans="1:9" ht="17.25" customHeight="1">
      <c r="A19" s="124"/>
      <c r="B19" s="127">
        <v>0</v>
      </c>
      <c r="C19" s="125"/>
      <c r="D19" s="128">
        <v>0</v>
      </c>
      <c r="E19" s="118" t="str">
        <f>'支出按功能科目类款项'!B18</f>
        <v>  住房改革支出</v>
      </c>
      <c r="F19" s="119">
        <f>'支出按功能科目类款项'!C18</f>
        <v>0.53</v>
      </c>
      <c r="G19" s="13"/>
      <c r="I19" s="13"/>
    </row>
    <row r="20" spans="1:7" ht="17.25" customHeight="1">
      <c r="A20" s="129"/>
      <c r="B20" s="130"/>
      <c r="C20" s="131"/>
      <c r="D20" s="128">
        <v>0</v>
      </c>
      <c r="E20" s="118" t="str">
        <f>'支出按功能科目类款项'!B19</f>
        <v>    住房公积金</v>
      </c>
      <c r="F20" s="119">
        <f>'支出按功能科目类款项'!C19</f>
        <v>0.53</v>
      </c>
      <c r="G20" s="13"/>
    </row>
    <row r="21" spans="1:7" ht="17.25" customHeight="1">
      <c r="A21" s="132"/>
      <c r="B21" s="133"/>
      <c r="C21" s="131"/>
      <c r="D21" s="133">
        <v>0</v>
      </c>
      <c r="E21" s="118">
        <f>'支出按功能科目类款项'!B20</f>
        <v>0</v>
      </c>
      <c r="F21" s="118">
        <f>'支出按功能科目类款项'!C20</f>
        <v>0</v>
      </c>
      <c r="G21" s="13"/>
    </row>
    <row r="22" spans="1:7" ht="17.25" customHeight="1">
      <c r="A22" s="132"/>
      <c r="B22" s="133"/>
      <c r="C22" s="131"/>
      <c r="D22" s="134"/>
      <c r="E22" s="118">
        <f>'支出按功能科目类款项'!B21</f>
        <v>0</v>
      </c>
      <c r="F22" s="118">
        <f>'支出按功能科目类款项'!C21</f>
        <v>0</v>
      </c>
      <c r="G22" s="13"/>
    </row>
    <row r="23" spans="1:256" s="50" customFormat="1" ht="17.25" customHeight="1">
      <c r="A23" s="132"/>
      <c r="B23" s="133"/>
      <c r="C23" s="131"/>
      <c r="D23" s="133"/>
      <c r="E23" s="118">
        <f>'支出按功能科目类款项'!B22</f>
        <v>0</v>
      </c>
      <c r="F23" s="118">
        <f>'支出按功能科目类款项'!C22</f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50" customFormat="1" ht="17.25" customHeight="1">
      <c r="A24" s="132"/>
      <c r="B24" s="133"/>
      <c r="C24" s="131"/>
      <c r="D24" s="133"/>
      <c r="E24" s="118">
        <f>'支出按功能科目类款项'!B23</f>
        <v>0</v>
      </c>
      <c r="F24" s="118">
        <f>'支出按功能科目类款项'!C23</f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50" customFormat="1" ht="17.25" customHeight="1">
      <c r="A25" s="132"/>
      <c r="B25" s="133"/>
      <c r="C25" s="131"/>
      <c r="D25" s="133"/>
      <c r="E25" s="118">
        <f>'支出按功能科目类款项'!B24</f>
        <v>0</v>
      </c>
      <c r="F25" s="118">
        <f>'支出按功能科目类款项'!C24</f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50" customFormat="1" ht="17.25" customHeight="1">
      <c r="A26" s="132"/>
      <c r="B26" s="133"/>
      <c r="C26" s="131"/>
      <c r="D26" s="133"/>
      <c r="E26" s="118">
        <f>'支出按功能科目类款项'!B25</f>
        <v>0</v>
      </c>
      <c r="F26" s="118">
        <f>'支出按功能科目类款项'!C25</f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50" customFormat="1" ht="17.25" customHeight="1">
      <c r="A27" s="132"/>
      <c r="B27" s="133"/>
      <c r="C27" s="131"/>
      <c r="D27" s="133"/>
      <c r="E27" s="118">
        <f>'支出按功能科目类款项'!B26</f>
        <v>0</v>
      </c>
      <c r="F27" s="118">
        <f>'支出按功能科目类款项'!C26</f>
        <v>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7" ht="17.25" customHeight="1">
      <c r="A28" s="135"/>
      <c r="B28" s="133"/>
      <c r="C28" s="131"/>
      <c r="D28" s="133"/>
      <c r="E28" s="118">
        <f>'支出按功能科目类款项'!B27</f>
        <v>0</v>
      </c>
      <c r="F28" s="118">
        <f>'支出按功能科目类款项'!C27</f>
        <v>0</v>
      </c>
      <c r="G28" s="13"/>
    </row>
    <row r="29" spans="1:7" ht="17.25" customHeight="1">
      <c r="A29" s="135"/>
      <c r="B29" s="133"/>
      <c r="C29" s="131"/>
      <c r="D29" s="133"/>
      <c r="E29" s="118">
        <f>'支出按功能科目类款项'!B28</f>
        <v>0</v>
      </c>
      <c r="F29" s="118">
        <f>'支出按功能科目类款项'!C28</f>
        <v>0</v>
      </c>
      <c r="G29" s="13"/>
    </row>
    <row r="30" spans="1:7" ht="17.25" customHeight="1">
      <c r="A30" s="135"/>
      <c r="B30" s="133"/>
      <c r="C30" s="131"/>
      <c r="D30" s="133"/>
      <c r="E30" s="118">
        <f>'支出按功能科目类款项'!B29</f>
        <v>0</v>
      </c>
      <c r="F30" s="118">
        <f>'支出按功能科目类款项'!C29</f>
        <v>0</v>
      </c>
      <c r="G30" s="13"/>
    </row>
    <row r="31" spans="1:7" ht="17.25" customHeight="1">
      <c r="A31" s="136"/>
      <c r="B31" s="136"/>
      <c r="C31" s="136"/>
      <c r="D31" s="136"/>
      <c r="E31" s="118">
        <f>'支出按功能科目类款项'!B30</f>
        <v>0</v>
      </c>
      <c r="F31" s="118">
        <f>'支出按功能科目类款项'!C30</f>
        <v>0</v>
      </c>
      <c r="G31" s="13"/>
    </row>
    <row r="32" spans="1:6" ht="17.25" customHeight="1">
      <c r="A32" s="136"/>
      <c r="B32" s="136"/>
      <c r="C32" s="136"/>
      <c r="D32" s="136"/>
      <c r="E32" s="118">
        <f>'支出按功能科目类款项'!B31</f>
        <v>0</v>
      </c>
      <c r="F32" s="118">
        <f>'支出按功能科目类款项'!C31</f>
        <v>0</v>
      </c>
    </row>
    <row r="33" spans="1:6" ht="17.25" customHeight="1">
      <c r="A33" s="136"/>
      <c r="B33" s="136"/>
      <c r="C33" s="136"/>
      <c r="D33" s="136"/>
      <c r="E33" s="118">
        <f>'支出按功能科目类款项'!B32</f>
        <v>0</v>
      </c>
      <c r="F33" s="118">
        <f>'支出按功能科目类款项'!C32</f>
        <v>0</v>
      </c>
    </row>
    <row r="34" spans="1:6" ht="17.25" customHeight="1">
      <c r="A34" s="136"/>
      <c r="B34" s="136"/>
      <c r="C34" s="136"/>
      <c r="D34" s="136"/>
      <c r="E34" s="118">
        <f>'支出按功能科目类款项'!B33</f>
        <v>0</v>
      </c>
      <c r="F34" s="118">
        <f>'支出按功能科目类款项'!C33</f>
        <v>0</v>
      </c>
    </row>
    <row r="35" spans="1:6" ht="17.25" customHeight="1">
      <c r="A35" s="136"/>
      <c r="B35" s="136"/>
      <c r="C35" s="136"/>
      <c r="D35" s="136"/>
      <c r="E35" s="118">
        <f>'支出按功能科目类款项'!B34</f>
        <v>0</v>
      </c>
      <c r="F35" s="118">
        <f>'支出按功能科目类款项'!C34</f>
        <v>0</v>
      </c>
    </row>
    <row r="36" spans="1:6" ht="17.25" customHeight="1">
      <c r="A36" s="136"/>
      <c r="B36" s="136"/>
      <c r="C36" s="136"/>
      <c r="D36" s="136"/>
      <c r="E36" s="118">
        <f>'支出按功能科目类款项'!B35</f>
        <v>0</v>
      </c>
      <c r="F36" s="118">
        <f>'支出按功能科目类款项'!C35</f>
        <v>0</v>
      </c>
    </row>
    <row r="37" spans="1:6" ht="17.25" customHeight="1">
      <c r="A37" s="136"/>
      <c r="B37" s="136"/>
      <c r="C37" s="136"/>
      <c r="D37" s="136"/>
      <c r="E37" s="118">
        <f>'支出按功能科目类款项'!B36</f>
        <v>0</v>
      </c>
      <c r="F37" s="118">
        <f>'支出按功能科目类款项'!C36</f>
        <v>0</v>
      </c>
    </row>
    <row r="38" spans="1:6" ht="19.5" customHeight="1">
      <c r="A38" s="129"/>
      <c r="B38" s="129"/>
      <c r="C38" s="129"/>
      <c r="D38" s="129"/>
      <c r="E38" s="118">
        <f>'支出按功能科目类款项'!B37</f>
        <v>0</v>
      </c>
      <c r="F38" s="118">
        <f>'支出按功能科目类款项'!C37</f>
        <v>0</v>
      </c>
    </row>
    <row r="39" spans="1:6" ht="19.5" customHeight="1">
      <c r="A39" s="129"/>
      <c r="B39" s="129"/>
      <c r="C39" s="129"/>
      <c r="D39" s="129"/>
      <c r="E39" s="118">
        <f>'支出按功能科目类款项'!B38</f>
        <v>0</v>
      </c>
      <c r="F39" s="118">
        <f>'支出按功能科目类款项'!C38</f>
        <v>0</v>
      </c>
    </row>
    <row r="40" spans="1:6" ht="19.5" customHeight="1">
      <c r="A40" s="129"/>
      <c r="B40" s="129"/>
      <c r="C40" s="129"/>
      <c r="D40" s="129"/>
      <c r="E40" s="118">
        <f>'支出按功能科目类款项'!B39</f>
        <v>0</v>
      </c>
      <c r="F40" s="118">
        <f>'支出按功能科目类款项'!C39</f>
        <v>0</v>
      </c>
    </row>
    <row r="41" spans="1:6" ht="19.5" customHeight="1">
      <c r="A41" s="129"/>
      <c r="B41" s="129"/>
      <c r="C41" s="129"/>
      <c r="D41" s="129"/>
      <c r="E41" s="118">
        <f>'支出按功能科目类款项'!B40</f>
        <v>0</v>
      </c>
      <c r="F41" s="118">
        <f>'支出按功能科目类款项'!C40</f>
        <v>0</v>
      </c>
    </row>
    <row r="42" spans="1:6" ht="19.5" customHeight="1">
      <c r="A42" s="129"/>
      <c r="B42" s="129"/>
      <c r="C42" s="129"/>
      <c r="D42" s="129"/>
      <c r="E42" s="118">
        <f>'支出按功能科目类款项'!B41</f>
        <v>0</v>
      </c>
      <c r="F42" s="118">
        <f>'支出按功能科目类款项'!C41</f>
        <v>0</v>
      </c>
    </row>
    <row r="43" spans="1:6" ht="19.5" customHeight="1">
      <c r="A43" s="129"/>
      <c r="B43" s="129"/>
      <c r="C43" s="129"/>
      <c r="D43" s="129"/>
      <c r="E43" s="118">
        <f>'支出按功能科目类款项'!B42</f>
        <v>0</v>
      </c>
      <c r="F43" s="118">
        <f>'支出按功能科目类款项'!C42</f>
        <v>0</v>
      </c>
    </row>
    <row r="44" spans="1:6" ht="19.5" customHeight="1">
      <c r="A44" s="129"/>
      <c r="B44" s="129"/>
      <c r="C44" s="129"/>
      <c r="D44" s="129"/>
      <c r="E44" s="118">
        <f>'支出按功能科目类款项'!B43</f>
        <v>0</v>
      </c>
      <c r="F44" s="118">
        <f>'支出按功能科目类款项'!C43</f>
        <v>0</v>
      </c>
    </row>
    <row r="45" spans="1:6" ht="19.5" customHeight="1">
      <c r="A45" s="129"/>
      <c r="B45" s="129"/>
      <c r="C45" s="129"/>
      <c r="D45" s="129"/>
      <c r="E45" s="118">
        <f>'支出按功能科目类款项'!B44</f>
        <v>0</v>
      </c>
      <c r="F45" s="118">
        <f>'支出按功能科目类款项'!C44</f>
        <v>0</v>
      </c>
    </row>
    <row r="46" spans="1:6" ht="19.5" customHeight="1">
      <c r="A46" s="129"/>
      <c r="B46" s="129"/>
      <c r="C46" s="129"/>
      <c r="D46" s="129"/>
      <c r="E46" s="118">
        <f>'支出按功能科目类款项'!B45</f>
        <v>0</v>
      </c>
      <c r="F46" s="118">
        <f>'支出按功能科目类款项'!C45</f>
        <v>0</v>
      </c>
    </row>
    <row r="47" spans="1:6" ht="19.5" customHeight="1">
      <c r="A47" s="129"/>
      <c r="B47" s="129"/>
      <c r="C47" s="129"/>
      <c r="D47" s="129"/>
      <c r="E47" s="118">
        <f>'支出按功能科目类款项'!B46</f>
        <v>0</v>
      </c>
      <c r="F47" s="118">
        <f>'支出按功能科目类款项'!C46</f>
        <v>0</v>
      </c>
    </row>
    <row r="48" spans="1:6" ht="19.5" customHeight="1">
      <c r="A48" s="129"/>
      <c r="B48" s="129"/>
      <c r="C48" s="129"/>
      <c r="D48" s="129"/>
      <c r="E48" s="118">
        <f>'支出按功能科目类款项'!B47</f>
        <v>0</v>
      </c>
      <c r="F48" s="118">
        <f>'支出按功能科目类款项'!C47</f>
        <v>0</v>
      </c>
    </row>
    <row r="49" spans="1:6" ht="19.5" customHeight="1">
      <c r="A49" s="129"/>
      <c r="B49" s="129"/>
      <c r="C49" s="129"/>
      <c r="D49" s="129"/>
      <c r="E49" s="118">
        <f>'支出按功能科目类款项'!B48</f>
        <v>0</v>
      </c>
      <c r="F49" s="118">
        <f>'支出按功能科目类款项'!C48</f>
        <v>0</v>
      </c>
    </row>
    <row r="50" spans="1:6" ht="19.5" customHeight="1">
      <c r="A50" s="129"/>
      <c r="B50" s="129"/>
      <c r="C50" s="129"/>
      <c r="D50" s="129"/>
      <c r="E50" s="118">
        <f>'支出按功能科目类款项'!B49</f>
        <v>0</v>
      </c>
      <c r="F50" s="118">
        <f>'支出按功能科目类款项'!C49</f>
        <v>0</v>
      </c>
    </row>
    <row r="51" spans="1:6" ht="19.5" customHeight="1">
      <c r="A51" s="129"/>
      <c r="B51" s="129"/>
      <c r="C51" s="129"/>
      <c r="D51" s="129"/>
      <c r="E51" s="118">
        <f>'支出按功能科目类款项'!B50</f>
        <v>0</v>
      </c>
      <c r="F51" s="118">
        <f>'支出按功能科目类款项'!C50</f>
        <v>0</v>
      </c>
    </row>
    <row r="52" spans="1:6" ht="19.5" customHeight="1">
      <c r="A52" s="129"/>
      <c r="B52" s="129"/>
      <c r="C52" s="129"/>
      <c r="D52" s="129"/>
      <c r="E52" s="118">
        <f>'支出按功能科目类款项'!B51</f>
        <v>0</v>
      </c>
      <c r="F52" s="118">
        <f>'支出按功能科目类款项'!C51</f>
        <v>0</v>
      </c>
    </row>
    <row r="53" spans="1:6" ht="19.5" customHeight="1">
      <c r="A53" s="129"/>
      <c r="B53" s="129"/>
      <c r="C53" s="129"/>
      <c r="D53" s="129"/>
      <c r="E53" s="118">
        <f>'支出按功能科目类款项'!B52</f>
        <v>0</v>
      </c>
      <c r="F53" s="118">
        <f>'支出按功能科目类款项'!C52</f>
        <v>0</v>
      </c>
    </row>
    <row r="54" spans="1:6" ht="19.5" customHeight="1">
      <c r="A54" s="129"/>
      <c r="B54" s="129"/>
      <c r="C54" s="129"/>
      <c r="D54" s="129"/>
      <c r="E54" s="118">
        <f>'支出按功能科目类款项'!B53</f>
        <v>0</v>
      </c>
      <c r="F54" s="118">
        <f>'支出按功能科目类款项'!C53</f>
        <v>0</v>
      </c>
    </row>
    <row r="55" spans="1:6" ht="19.5" customHeight="1">
      <c r="A55" s="129"/>
      <c r="B55" s="129"/>
      <c r="C55" s="129"/>
      <c r="D55" s="129"/>
      <c r="E55" s="118">
        <f>'支出按功能科目类款项'!B54</f>
        <v>0</v>
      </c>
      <c r="F55" s="118">
        <f>'支出按功能科目类款项'!C54</f>
        <v>0</v>
      </c>
    </row>
    <row r="56" spans="1:6" ht="19.5" customHeight="1">
      <c r="A56" s="129"/>
      <c r="B56" s="129"/>
      <c r="C56" s="129"/>
      <c r="D56" s="129"/>
      <c r="E56" s="118">
        <f>'支出按功能科目类款项'!B55</f>
        <v>0</v>
      </c>
      <c r="F56" s="118">
        <f>'支出按功能科目类款项'!C55</f>
        <v>0</v>
      </c>
    </row>
    <row r="57" spans="1:6" ht="19.5" customHeight="1">
      <c r="A57" s="129"/>
      <c r="B57" s="129"/>
      <c r="C57" s="129"/>
      <c r="D57" s="129"/>
      <c r="E57" s="118">
        <f>'支出按功能科目类款项'!B56</f>
        <v>0</v>
      </c>
      <c r="F57" s="118">
        <f>'支出按功能科目类款项'!C56</f>
        <v>0</v>
      </c>
    </row>
    <row r="58" spans="1:6" ht="19.5" customHeight="1">
      <c r="A58" s="129"/>
      <c r="B58" s="129"/>
      <c r="C58" s="129"/>
      <c r="D58" s="129"/>
      <c r="E58" s="118">
        <f>'支出按功能科目类款项'!B57</f>
        <v>0</v>
      </c>
      <c r="F58" s="118">
        <f>'支出按功能科目类款项'!C57</f>
        <v>0</v>
      </c>
    </row>
    <row r="59" spans="1:6" ht="19.5" customHeight="1">
      <c r="A59" s="129"/>
      <c r="B59" s="129"/>
      <c r="C59" s="129"/>
      <c r="D59" s="129"/>
      <c r="E59" s="118">
        <f>'支出按功能科目类款项'!B58</f>
        <v>0</v>
      </c>
      <c r="F59" s="118">
        <f>'支出按功能科目类款项'!C58</f>
        <v>0</v>
      </c>
    </row>
    <row r="60" spans="1:6" ht="19.5" customHeight="1">
      <c r="A60" s="129"/>
      <c r="B60" s="129"/>
      <c r="C60" s="129"/>
      <c r="D60" s="129"/>
      <c r="E60" s="118">
        <f>'支出按功能科目类款项'!B59</f>
        <v>0</v>
      </c>
      <c r="F60" s="118">
        <f>'支出按功能科目类款项'!C59</f>
        <v>0</v>
      </c>
    </row>
    <row r="61" spans="1:6" ht="19.5" customHeight="1">
      <c r="A61" s="129"/>
      <c r="B61" s="129"/>
      <c r="C61" s="129"/>
      <c r="D61" s="129"/>
      <c r="E61" s="118">
        <f>'支出按功能科目类款项'!B60</f>
        <v>0</v>
      </c>
      <c r="F61" s="118">
        <f>'支出按功能科目类款项'!C60</f>
        <v>0</v>
      </c>
    </row>
    <row r="62" spans="1:6" ht="19.5" customHeight="1">
      <c r="A62" s="129"/>
      <c r="B62" s="129"/>
      <c r="C62" s="129"/>
      <c r="D62" s="129"/>
      <c r="E62" s="118">
        <f>'支出按功能科目类款项'!B61</f>
        <v>0</v>
      </c>
      <c r="F62" s="118">
        <f>'支出按功能科目类款项'!C61</f>
        <v>0</v>
      </c>
    </row>
    <row r="63" spans="1:6" ht="19.5" customHeight="1">
      <c r="A63" s="129"/>
      <c r="B63" s="129"/>
      <c r="C63" s="129"/>
      <c r="D63" s="129"/>
      <c r="E63" s="118">
        <f>'支出按功能科目类款项'!B62</f>
        <v>0</v>
      </c>
      <c r="F63" s="118">
        <f>'支出按功能科目类款项'!C62</f>
        <v>0</v>
      </c>
    </row>
    <row r="64" spans="1:6" ht="19.5" customHeight="1">
      <c r="A64" s="129"/>
      <c r="B64" s="129"/>
      <c r="C64" s="129"/>
      <c r="D64" s="129"/>
      <c r="E64" s="118">
        <f>'支出按功能科目类款项'!B63</f>
        <v>0</v>
      </c>
      <c r="F64" s="118">
        <f>'支出按功能科目类款项'!C63</f>
        <v>0</v>
      </c>
    </row>
    <row r="65" spans="1:6" ht="19.5" customHeight="1">
      <c r="A65" s="129"/>
      <c r="B65" s="129"/>
      <c r="C65" s="129"/>
      <c r="D65" s="129"/>
      <c r="E65" s="118">
        <f>'支出按功能科目类款项'!B64</f>
        <v>0</v>
      </c>
      <c r="F65" s="118">
        <f>'支出按功能科目类款项'!C64</f>
        <v>0</v>
      </c>
    </row>
    <row r="66" spans="1:6" ht="19.5" customHeight="1">
      <c r="A66" s="129"/>
      <c r="B66" s="129"/>
      <c r="C66" s="129"/>
      <c r="D66" s="129"/>
      <c r="E66" s="118">
        <f>'支出按功能科目类款项'!B65</f>
        <v>0</v>
      </c>
      <c r="F66" s="118">
        <f>'支出按功能科目类款项'!C65</f>
        <v>0</v>
      </c>
    </row>
    <row r="67" spans="1:6" ht="19.5" customHeight="1">
      <c r="A67" s="129"/>
      <c r="B67" s="129"/>
      <c r="C67" s="129"/>
      <c r="D67" s="129"/>
      <c r="E67" s="118">
        <f>'支出按功能科目类款项'!B66</f>
        <v>0</v>
      </c>
      <c r="F67" s="118">
        <f>'支出按功能科目类款项'!C66</f>
        <v>0</v>
      </c>
    </row>
    <row r="68" spans="1:6" ht="19.5" customHeight="1">
      <c r="A68" s="129"/>
      <c r="B68" s="129"/>
      <c r="C68" s="129"/>
      <c r="D68" s="129"/>
      <c r="E68" s="118">
        <f>'支出按功能科目类款项'!B67</f>
        <v>0</v>
      </c>
      <c r="F68" s="118">
        <f>'支出按功能科目类款项'!C67</f>
        <v>0</v>
      </c>
    </row>
    <row r="69" spans="1:6" ht="19.5" customHeight="1">
      <c r="A69" s="129"/>
      <c r="B69" s="129"/>
      <c r="C69" s="129"/>
      <c r="D69" s="129"/>
      <c r="E69" s="118">
        <f>'支出按功能科目类款项'!B68</f>
        <v>0</v>
      </c>
      <c r="F69" s="118">
        <f>'支出按功能科目类款项'!C68</f>
        <v>0</v>
      </c>
    </row>
    <row r="70" spans="1:6" ht="19.5" customHeight="1">
      <c r="A70" s="129"/>
      <c r="B70" s="129"/>
      <c r="C70" s="129"/>
      <c r="D70" s="129"/>
      <c r="E70" s="118">
        <f>'支出按功能科目类款项'!B69</f>
        <v>0</v>
      </c>
      <c r="F70" s="118">
        <f>'支出按功能科目类款项'!C69</f>
        <v>0</v>
      </c>
    </row>
    <row r="71" spans="1:6" ht="19.5" customHeight="1">
      <c r="A71" s="129"/>
      <c r="B71" s="129"/>
      <c r="C71" s="129"/>
      <c r="D71" s="129"/>
      <c r="E71" s="118">
        <f>'支出按功能科目类款项'!B70</f>
        <v>0</v>
      </c>
      <c r="F71" s="118">
        <f>'支出按功能科目类款项'!C70</f>
        <v>0</v>
      </c>
    </row>
    <row r="72" spans="1:6" ht="19.5" customHeight="1">
      <c r="A72" s="129"/>
      <c r="B72" s="129"/>
      <c r="C72" s="129"/>
      <c r="D72" s="129"/>
      <c r="E72" s="118">
        <f>'支出按功能科目类款项'!B71</f>
        <v>0</v>
      </c>
      <c r="F72" s="118">
        <f>'支出按功能科目类款项'!C71</f>
        <v>0</v>
      </c>
    </row>
    <row r="73" spans="1:6" ht="19.5" customHeight="1">
      <c r="A73" s="129"/>
      <c r="B73" s="129"/>
      <c r="C73" s="129"/>
      <c r="D73" s="129"/>
      <c r="E73" s="118">
        <f>'支出按功能科目类款项'!B72</f>
        <v>0</v>
      </c>
      <c r="F73" s="118">
        <f>'支出按功能科目类款项'!C72</f>
        <v>0</v>
      </c>
    </row>
    <row r="74" spans="1:6" ht="19.5" customHeight="1">
      <c r="A74" s="129"/>
      <c r="B74" s="129"/>
      <c r="C74" s="129"/>
      <c r="D74" s="129"/>
      <c r="E74" s="118">
        <f>'支出按功能科目类款项'!B73</f>
        <v>0</v>
      </c>
      <c r="F74" s="118">
        <f>'支出按功能科目类款项'!C73</f>
        <v>0</v>
      </c>
    </row>
    <row r="75" spans="1:6" ht="19.5" customHeight="1">
      <c r="A75" s="129"/>
      <c r="B75" s="129"/>
      <c r="C75" s="129"/>
      <c r="D75" s="129"/>
      <c r="E75" s="118">
        <f>'支出按功能科目类款项'!B74</f>
        <v>0</v>
      </c>
      <c r="F75" s="118">
        <f>'支出按功能科目类款项'!C74</f>
        <v>0</v>
      </c>
    </row>
    <row r="76" spans="1:6" ht="19.5" customHeight="1">
      <c r="A76" s="129"/>
      <c r="B76" s="129"/>
      <c r="C76" s="129"/>
      <c r="D76" s="129"/>
      <c r="E76" s="118">
        <f>'支出按功能科目类款项'!B75</f>
        <v>0</v>
      </c>
      <c r="F76" s="118">
        <f>'支出按功能科目类款项'!C75</f>
        <v>0</v>
      </c>
    </row>
    <row r="77" spans="1:6" ht="19.5" customHeight="1">
      <c r="A77" s="129"/>
      <c r="B77" s="129"/>
      <c r="C77" s="129"/>
      <c r="D77" s="129"/>
      <c r="E77" s="118">
        <f>'支出按功能科目类款项'!B76</f>
        <v>0</v>
      </c>
      <c r="F77" s="118">
        <f>'支出按功能科目类款项'!C76</f>
        <v>0</v>
      </c>
    </row>
    <row r="78" spans="1:6" ht="19.5" customHeight="1">
      <c r="A78" s="129"/>
      <c r="B78" s="129"/>
      <c r="C78" s="129"/>
      <c r="D78" s="129"/>
      <c r="E78" s="118">
        <f>'支出按功能科目类款项'!B77</f>
        <v>0</v>
      </c>
      <c r="F78" s="118">
        <f>'支出按功能科目类款项'!C77</f>
        <v>0</v>
      </c>
    </row>
    <row r="79" spans="1:6" ht="19.5" customHeight="1">
      <c r="A79" s="129"/>
      <c r="B79" s="129"/>
      <c r="C79" s="129"/>
      <c r="D79" s="129"/>
      <c r="E79" s="118">
        <f>'支出按功能科目类款项'!B78</f>
        <v>0</v>
      </c>
      <c r="F79" s="118">
        <f>'支出按功能科目类款项'!C78</f>
        <v>0</v>
      </c>
    </row>
    <row r="80" spans="1:6" ht="19.5" customHeight="1">
      <c r="A80" s="129"/>
      <c r="B80" s="129"/>
      <c r="C80" s="129"/>
      <c r="D80" s="129"/>
      <c r="E80" s="118">
        <f>'支出按功能科目类款项'!B79</f>
        <v>0</v>
      </c>
      <c r="F80" s="118">
        <f>'支出按功能科目类款项'!C79</f>
        <v>0</v>
      </c>
    </row>
    <row r="81" spans="1:6" ht="19.5" customHeight="1">
      <c r="A81" s="129"/>
      <c r="B81" s="129"/>
      <c r="C81" s="129"/>
      <c r="D81" s="129"/>
      <c r="E81" s="118">
        <f>'支出按功能科目类款项'!B80</f>
        <v>0</v>
      </c>
      <c r="F81" s="118">
        <f>'支出按功能科目类款项'!C80</f>
        <v>0</v>
      </c>
    </row>
    <row r="82" spans="1:6" ht="19.5" customHeight="1">
      <c r="A82" s="129"/>
      <c r="B82" s="129"/>
      <c r="C82" s="129"/>
      <c r="D82" s="129"/>
      <c r="E82" s="118">
        <f>'支出按功能科目类款项'!B81</f>
        <v>0</v>
      </c>
      <c r="F82" s="118">
        <f>'支出按功能科目类款项'!C81</f>
        <v>0</v>
      </c>
    </row>
    <row r="83" spans="1:6" ht="19.5" customHeight="1">
      <c r="A83" s="129"/>
      <c r="B83" s="129"/>
      <c r="C83" s="129"/>
      <c r="D83" s="129"/>
      <c r="E83" s="118">
        <f>'支出按功能科目类款项'!B82</f>
        <v>0</v>
      </c>
      <c r="F83" s="118">
        <f>'支出按功能科目类款项'!C82</f>
        <v>0</v>
      </c>
    </row>
    <row r="84" spans="1:6" ht="19.5" customHeight="1">
      <c r="A84" s="129"/>
      <c r="B84" s="129"/>
      <c r="C84" s="129"/>
      <c r="D84" s="129"/>
      <c r="E84" s="118">
        <f>'支出按功能科目类款项'!B83</f>
        <v>0</v>
      </c>
      <c r="F84" s="118">
        <f>'支出按功能科目类款项'!C83</f>
        <v>0</v>
      </c>
    </row>
    <row r="85" spans="1:6" ht="19.5" customHeight="1">
      <c r="A85" s="129"/>
      <c r="B85" s="129"/>
      <c r="C85" s="129"/>
      <c r="D85" s="129"/>
      <c r="E85" s="118">
        <f>'支出按功能科目类款项'!B84</f>
        <v>0</v>
      </c>
      <c r="F85" s="118">
        <f>'支出按功能科目类款项'!C84</f>
        <v>0</v>
      </c>
    </row>
    <row r="86" spans="1:6" ht="19.5" customHeight="1">
      <c r="A86" s="129"/>
      <c r="B86" s="129"/>
      <c r="C86" s="129"/>
      <c r="D86" s="129"/>
      <c r="E86" s="118">
        <f>'支出按功能科目类款项'!B85</f>
        <v>0</v>
      </c>
      <c r="F86" s="118">
        <f>'支出按功能科目类款项'!C85</f>
        <v>0</v>
      </c>
    </row>
    <row r="87" spans="1:6" ht="19.5" customHeight="1">
      <c r="A87" s="129"/>
      <c r="B87" s="129"/>
      <c r="C87" s="129"/>
      <c r="D87" s="129"/>
      <c r="E87" s="118">
        <f>'支出按功能科目类款项'!B86</f>
        <v>0</v>
      </c>
      <c r="F87" s="118">
        <f>'支出按功能科目类款项'!C86</f>
        <v>0</v>
      </c>
    </row>
    <row r="88" spans="1:6" ht="19.5" customHeight="1">
      <c r="A88" s="129"/>
      <c r="B88" s="129"/>
      <c r="C88" s="129"/>
      <c r="D88" s="129"/>
      <c r="E88" s="118">
        <f>'支出按功能科目类款项'!B87</f>
        <v>0</v>
      </c>
      <c r="F88" s="118">
        <f>'支出按功能科目类款项'!C87</f>
        <v>0</v>
      </c>
    </row>
    <row r="89" spans="1:6" ht="19.5" customHeight="1">
      <c r="A89" s="129"/>
      <c r="B89" s="129"/>
      <c r="C89" s="129"/>
      <c r="D89" s="129"/>
      <c r="E89" s="118">
        <f>'支出按功能科目类款项'!B88</f>
        <v>0</v>
      </c>
      <c r="F89" s="118">
        <f>'支出按功能科目类款项'!C88</f>
        <v>0</v>
      </c>
    </row>
    <row r="90" spans="1:6" ht="19.5" customHeight="1">
      <c r="A90" s="129"/>
      <c r="B90" s="129"/>
      <c r="C90" s="129"/>
      <c r="D90" s="129"/>
      <c r="E90" s="118">
        <f>'支出按功能科目类款项'!B89</f>
        <v>0</v>
      </c>
      <c r="F90" s="118">
        <f>'支出按功能科目类款项'!C89</f>
        <v>0</v>
      </c>
    </row>
    <row r="91" spans="1:6" ht="19.5" customHeight="1">
      <c r="A91" s="129"/>
      <c r="B91" s="129"/>
      <c r="C91" s="129"/>
      <c r="D91" s="129"/>
      <c r="E91" s="118">
        <f>'支出按功能科目类款项'!B90</f>
        <v>0</v>
      </c>
      <c r="F91" s="118">
        <f>'支出按功能科目类款项'!C90</f>
        <v>0</v>
      </c>
    </row>
    <row r="92" spans="1:6" ht="19.5" customHeight="1">
      <c r="A92" s="129"/>
      <c r="B92" s="129"/>
      <c r="C92" s="129"/>
      <c r="D92" s="129"/>
      <c r="E92" s="118">
        <f>'支出按功能科目类款项'!B91</f>
        <v>0</v>
      </c>
      <c r="F92" s="118">
        <f>'支出按功能科目类款项'!C91</f>
        <v>0</v>
      </c>
    </row>
    <row r="93" spans="1:6" ht="19.5" customHeight="1">
      <c r="A93" s="129"/>
      <c r="B93" s="129"/>
      <c r="C93" s="129"/>
      <c r="D93" s="129"/>
      <c r="E93" s="118">
        <f>'支出按功能科目类款项'!B92</f>
        <v>0</v>
      </c>
      <c r="F93" s="118">
        <f>'支出按功能科目类款项'!C92</f>
        <v>0</v>
      </c>
    </row>
    <row r="94" spans="1:6" ht="19.5" customHeight="1">
      <c r="A94" s="129"/>
      <c r="B94" s="129"/>
      <c r="C94" s="129"/>
      <c r="D94" s="129"/>
      <c r="E94" s="118">
        <f>'支出按功能科目类款项'!B93</f>
        <v>0</v>
      </c>
      <c r="F94" s="118">
        <f>'支出按功能科目类款项'!C93</f>
        <v>0</v>
      </c>
    </row>
    <row r="95" spans="1:6" ht="19.5" customHeight="1">
      <c r="A95" s="129"/>
      <c r="B95" s="129"/>
      <c r="C95" s="129"/>
      <c r="D95" s="129"/>
      <c r="E95" s="118">
        <f>'支出按功能科目类款项'!B94</f>
        <v>0</v>
      </c>
      <c r="F95" s="118">
        <f>'支出按功能科目类款项'!C94</f>
        <v>0</v>
      </c>
    </row>
    <row r="96" spans="1:6" ht="19.5" customHeight="1">
      <c r="A96" s="129"/>
      <c r="B96" s="129"/>
      <c r="C96" s="129"/>
      <c r="D96" s="129"/>
      <c r="E96" s="118">
        <f>'支出按功能科目类款项'!B95</f>
        <v>0</v>
      </c>
      <c r="F96" s="118">
        <f>'支出按功能科目类款项'!C95</f>
        <v>0</v>
      </c>
    </row>
    <row r="97" spans="1:6" ht="19.5" customHeight="1">
      <c r="A97" s="129"/>
      <c r="B97" s="129"/>
      <c r="C97" s="129"/>
      <c r="D97" s="129"/>
      <c r="E97" s="118">
        <f>'支出按功能科目类款项'!B96</f>
        <v>0</v>
      </c>
      <c r="F97" s="118">
        <f>'支出按功能科目类款项'!C96</f>
        <v>0</v>
      </c>
    </row>
    <row r="98" spans="1:6" ht="19.5" customHeight="1">
      <c r="A98" s="129"/>
      <c r="B98" s="129"/>
      <c r="C98" s="129"/>
      <c r="D98" s="129"/>
      <c r="E98" s="118">
        <f>'支出按功能科目类款项'!B97</f>
        <v>0</v>
      </c>
      <c r="F98" s="118">
        <f>'支出按功能科目类款项'!C97</f>
        <v>0</v>
      </c>
    </row>
    <row r="99" spans="1:6" ht="19.5" customHeight="1">
      <c r="A99" s="129"/>
      <c r="B99" s="129"/>
      <c r="C99" s="129"/>
      <c r="D99" s="129"/>
      <c r="E99" s="118">
        <f>'支出按功能科目类款项'!B98</f>
        <v>0</v>
      </c>
      <c r="F99" s="118">
        <f>'支出按功能科目类款项'!C98</f>
        <v>0</v>
      </c>
    </row>
    <row r="100" spans="1:6" ht="19.5" customHeight="1">
      <c r="A100" s="129"/>
      <c r="B100" s="129"/>
      <c r="C100" s="129"/>
      <c r="D100" s="129"/>
      <c r="E100" s="118">
        <f>'支出按功能科目类款项'!B99</f>
        <v>0</v>
      </c>
      <c r="F100" s="118">
        <f>'支出按功能科目类款项'!C99</f>
        <v>0</v>
      </c>
    </row>
    <row r="101" spans="1:6" ht="19.5" customHeight="1">
      <c r="A101" s="129"/>
      <c r="B101" s="129"/>
      <c r="C101" s="129"/>
      <c r="D101" s="129"/>
      <c r="E101" s="118">
        <f>'支出按功能科目类款项'!B100</f>
        <v>0</v>
      </c>
      <c r="F101" s="118">
        <f>'支出按功能科目类款项'!C100</f>
        <v>0</v>
      </c>
    </row>
    <row r="102" spans="1:6" ht="19.5" customHeight="1">
      <c r="A102" s="129"/>
      <c r="B102" s="129"/>
      <c r="C102" s="129"/>
      <c r="D102" s="129"/>
      <c r="E102" s="118">
        <f>'支出按功能科目类款项'!B101</f>
        <v>0</v>
      </c>
      <c r="F102" s="118">
        <f>'支出按功能科目类款项'!C101</f>
        <v>0</v>
      </c>
    </row>
    <row r="103" spans="1:6" ht="19.5" customHeight="1">
      <c r="A103" s="129"/>
      <c r="B103" s="129"/>
      <c r="C103" s="129"/>
      <c r="D103" s="129"/>
      <c r="E103" s="118">
        <f>'支出按功能科目类款项'!B102</f>
        <v>0</v>
      </c>
      <c r="F103" s="118">
        <f>'支出按功能科目类款项'!C102</f>
        <v>0</v>
      </c>
    </row>
    <row r="104" spans="1:6" ht="19.5" customHeight="1">
      <c r="A104" s="129"/>
      <c r="B104" s="129"/>
      <c r="C104" s="129"/>
      <c r="D104" s="129"/>
      <c r="E104" s="118">
        <f>'支出按功能科目类款项'!B103</f>
        <v>0</v>
      </c>
      <c r="F104" s="118">
        <f>'支出按功能科目类款项'!C103</f>
        <v>0</v>
      </c>
    </row>
    <row r="105" spans="1:6" ht="19.5" customHeight="1">
      <c r="A105" s="129"/>
      <c r="B105" s="129"/>
      <c r="C105" s="129"/>
      <c r="D105" s="129"/>
      <c r="E105" s="118">
        <f>'支出按功能科目类款项'!B104</f>
        <v>0</v>
      </c>
      <c r="F105" s="118">
        <f>'支出按功能科目类款项'!C104</f>
        <v>0</v>
      </c>
    </row>
    <row r="106" spans="1:6" ht="19.5" customHeight="1">
      <c r="A106" s="129"/>
      <c r="B106" s="129"/>
      <c r="C106" s="129"/>
      <c r="D106" s="129"/>
      <c r="E106" s="118">
        <f>'支出按功能科目类款项'!B105</f>
        <v>0</v>
      </c>
      <c r="F106" s="118">
        <f>'支出按功能科目类款项'!C105</f>
        <v>0</v>
      </c>
    </row>
    <row r="107" spans="1:6" ht="19.5" customHeight="1">
      <c r="A107" s="129"/>
      <c r="B107" s="129"/>
      <c r="C107" s="129"/>
      <c r="D107" s="129"/>
      <c r="E107" s="118">
        <f>'支出按功能科目类款项'!B106</f>
        <v>0</v>
      </c>
      <c r="F107" s="118">
        <f>'支出按功能科目类款项'!C106</f>
        <v>0</v>
      </c>
    </row>
    <row r="108" spans="1:6" ht="19.5" customHeight="1">
      <c r="A108" s="129"/>
      <c r="B108" s="129"/>
      <c r="C108" s="129"/>
      <c r="D108" s="129"/>
      <c r="E108" s="118">
        <f>'支出按功能科目类款项'!B107</f>
        <v>0</v>
      </c>
      <c r="F108" s="118">
        <f>'支出按功能科目类款项'!C107</f>
        <v>0</v>
      </c>
    </row>
    <row r="109" spans="1:6" ht="19.5" customHeight="1">
      <c r="A109" s="129"/>
      <c r="B109" s="129"/>
      <c r="C109" s="129"/>
      <c r="D109" s="129"/>
      <c r="E109" s="118">
        <f>'支出按功能科目类款项'!B108</f>
        <v>0</v>
      </c>
      <c r="F109" s="118">
        <f>'支出按功能科目类款项'!C108</f>
        <v>0</v>
      </c>
    </row>
    <row r="110" spans="1:6" ht="19.5" customHeight="1">
      <c r="A110" s="129"/>
      <c r="B110" s="129"/>
      <c r="C110" s="129"/>
      <c r="D110" s="129"/>
      <c r="E110" s="118">
        <f>'支出按功能科目类款项'!B109</f>
        <v>0</v>
      </c>
      <c r="F110" s="118">
        <f>'支出按功能科目类款项'!C109</f>
        <v>0</v>
      </c>
    </row>
    <row r="111" spans="1:6" ht="19.5" customHeight="1">
      <c r="A111" s="129"/>
      <c r="B111" s="129"/>
      <c r="C111" s="129"/>
      <c r="D111" s="129"/>
      <c r="E111" s="118">
        <f>'支出按功能科目类款项'!B110</f>
        <v>0</v>
      </c>
      <c r="F111" s="118">
        <f>'支出按功能科目类款项'!C110</f>
        <v>0</v>
      </c>
    </row>
    <row r="112" spans="1:6" ht="19.5" customHeight="1">
      <c r="A112" s="129"/>
      <c r="B112" s="129"/>
      <c r="C112" s="129"/>
      <c r="D112" s="129"/>
      <c r="E112" s="118">
        <f>'支出按功能科目类款项'!B111</f>
        <v>0</v>
      </c>
      <c r="F112" s="118">
        <f>'支出按功能科目类款项'!C111</f>
        <v>0</v>
      </c>
    </row>
    <row r="113" spans="1:6" ht="19.5" customHeight="1">
      <c r="A113" s="129"/>
      <c r="B113" s="129"/>
      <c r="C113" s="129"/>
      <c r="D113" s="129"/>
      <c r="E113" s="118">
        <f>'支出按功能科目类款项'!B112</f>
        <v>0</v>
      </c>
      <c r="F113" s="118">
        <f>'支出按功能科目类款项'!C112</f>
        <v>0</v>
      </c>
    </row>
    <row r="114" spans="1:6" ht="19.5" customHeight="1">
      <c r="A114" s="129"/>
      <c r="B114" s="129"/>
      <c r="C114" s="129"/>
      <c r="D114" s="129"/>
      <c r="E114" s="118">
        <f>'支出按功能科目类款项'!B113</f>
        <v>0</v>
      </c>
      <c r="F114" s="118">
        <f>'支出按功能科目类款项'!C113</f>
        <v>0</v>
      </c>
    </row>
    <row r="115" spans="1:6" ht="19.5" customHeight="1">
      <c r="A115" s="129"/>
      <c r="B115" s="129"/>
      <c r="C115" s="129"/>
      <c r="D115" s="129"/>
      <c r="E115" s="118">
        <f>'支出按功能科目类款项'!B114</f>
        <v>0</v>
      </c>
      <c r="F115" s="118">
        <f>'支出按功能科目类款项'!C114</f>
        <v>0</v>
      </c>
    </row>
    <row r="116" spans="1:6" ht="19.5" customHeight="1">
      <c r="A116" s="129"/>
      <c r="B116" s="129"/>
      <c r="C116" s="129"/>
      <c r="D116" s="129"/>
      <c r="E116" s="118">
        <f>'支出按功能科目类款项'!B115</f>
        <v>0</v>
      </c>
      <c r="F116" s="118">
        <f>'支出按功能科目类款项'!C115</f>
        <v>0</v>
      </c>
    </row>
    <row r="117" spans="1:6" ht="19.5" customHeight="1">
      <c r="A117" s="129"/>
      <c r="B117" s="129"/>
      <c r="C117" s="129"/>
      <c r="D117" s="129"/>
      <c r="E117" s="118">
        <f>'支出按功能科目类款项'!B116</f>
        <v>0</v>
      </c>
      <c r="F117" s="118">
        <f>'支出按功能科目类款项'!C116</f>
        <v>0</v>
      </c>
    </row>
    <row r="118" spans="1:6" ht="19.5" customHeight="1">
      <c r="A118" s="129"/>
      <c r="B118" s="129"/>
      <c r="C118" s="129"/>
      <c r="D118" s="129"/>
      <c r="E118" s="118">
        <f>'支出按功能科目类款项'!B117</f>
        <v>0</v>
      </c>
      <c r="F118" s="118">
        <f>'支出按功能科目类款项'!C117</f>
        <v>0</v>
      </c>
    </row>
    <row r="119" spans="1:6" ht="19.5" customHeight="1">
      <c r="A119" s="129"/>
      <c r="B119" s="129"/>
      <c r="C119" s="129"/>
      <c r="D119" s="129"/>
      <c r="E119" s="118">
        <f>'支出按功能科目类款项'!B118</f>
        <v>0</v>
      </c>
      <c r="F119" s="118">
        <f>'支出按功能科目类款项'!C118</f>
        <v>0</v>
      </c>
    </row>
    <row r="120" spans="1:6" ht="19.5" customHeight="1">
      <c r="A120" s="129"/>
      <c r="B120" s="129"/>
      <c r="C120" s="129"/>
      <c r="D120" s="129"/>
      <c r="E120" s="118">
        <f>'支出按功能科目类款项'!B119</f>
        <v>0</v>
      </c>
      <c r="F120" s="118">
        <f>'支出按功能科目类款项'!C119</f>
        <v>0</v>
      </c>
    </row>
    <row r="121" spans="1:6" ht="19.5" customHeight="1">
      <c r="A121" s="129"/>
      <c r="B121" s="129"/>
      <c r="C121" s="129"/>
      <c r="D121" s="129"/>
      <c r="E121" s="118">
        <f>'支出按功能科目类款项'!B120</f>
        <v>0</v>
      </c>
      <c r="F121" s="118">
        <f>'支出按功能科目类款项'!C120</f>
        <v>0</v>
      </c>
    </row>
    <row r="122" spans="1:6" ht="19.5" customHeight="1">
      <c r="A122" s="129"/>
      <c r="B122" s="129"/>
      <c r="C122" s="129"/>
      <c r="D122" s="129"/>
      <c r="E122" s="118">
        <f>'支出按功能科目类款项'!B121</f>
        <v>0</v>
      </c>
      <c r="F122" s="118">
        <f>'支出按功能科目类款项'!C121</f>
        <v>0</v>
      </c>
    </row>
    <row r="123" spans="1:6" ht="19.5" customHeight="1">
      <c r="A123" s="129"/>
      <c r="B123" s="129"/>
      <c r="C123" s="129"/>
      <c r="D123" s="129"/>
      <c r="E123" s="118">
        <f>'支出按功能科目类款项'!B122</f>
        <v>0</v>
      </c>
      <c r="F123" s="118">
        <f>'支出按功能科目类款项'!C122</f>
        <v>0</v>
      </c>
    </row>
    <row r="124" spans="1:6" ht="19.5" customHeight="1">
      <c r="A124" s="129"/>
      <c r="B124" s="129"/>
      <c r="C124" s="129"/>
      <c r="D124" s="129"/>
      <c r="E124" s="118">
        <f>'支出按功能科目类款项'!B123</f>
        <v>0</v>
      </c>
      <c r="F124" s="118">
        <f>'支出按功能科目类款项'!C123</f>
        <v>0</v>
      </c>
    </row>
    <row r="125" spans="1:6" ht="19.5" customHeight="1">
      <c r="A125" s="129"/>
      <c r="B125" s="129"/>
      <c r="C125" s="129"/>
      <c r="D125" s="129"/>
      <c r="E125" s="118">
        <f>'支出按功能科目类款项'!B124</f>
        <v>0</v>
      </c>
      <c r="F125" s="118">
        <f>'支出按功能科目类款项'!C124</f>
        <v>0</v>
      </c>
    </row>
    <row r="126" spans="1:6" ht="19.5" customHeight="1">
      <c r="A126" s="129"/>
      <c r="B126" s="129"/>
      <c r="C126" s="129"/>
      <c r="D126" s="129"/>
      <c r="E126" s="118">
        <f>'支出按功能科目类款项'!B125</f>
        <v>0</v>
      </c>
      <c r="F126" s="118">
        <f>'支出按功能科目类款项'!C125</f>
        <v>0</v>
      </c>
    </row>
    <row r="127" spans="1:6" ht="19.5" customHeight="1">
      <c r="A127" s="129"/>
      <c r="B127" s="129"/>
      <c r="C127" s="129"/>
      <c r="D127" s="129"/>
      <c r="E127" s="118">
        <f>'支出按功能科目类款项'!B126</f>
        <v>0</v>
      </c>
      <c r="F127" s="118">
        <f>'支出按功能科目类款项'!C126</f>
        <v>0</v>
      </c>
    </row>
    <row r="128" spans="1:6" ht="19.5" customHeight="1">
      <c r="A128" s="129"/>
      <c r="B128" s="129"/>
      <c r="C128" s="129"/>
      <c r="D128" s="129"/>
      <c r="E128" s="118">
        <f>'支出按功能科目类款项'!B127</f>
        <v>0</v>
      </c>
      <c r="F128" s="118">
        <f>'支出按功能科目类款项'!C127</f>
        <v>0</v>
      </c>
    </row>
    <row r="129" spans="1:6" ht="19.5" customHeight="1">
      <c r="A129" s="129"/>
      <c r="B129" s="129"/>
      <c r="C129" s="129"/>
      <c r="D129" s="129"/>
      <c r="E129" s="118">
        <f>'支出按功能科目类款项'!B128</f>
        <v>0</v>
      </c>
      <c r="F129" s="118">
        <f>'支出按功能科目类款项'!C128</f>
        <v>0</v>
      </c>
    </row>
    <row r="130" spans="1:6" ht="19.5" customHeight="1">
      <c r="A130" s="129"/>
      <c r="B130" s="129"/>
      <c r="C130" s="129"/>
      <c r="D130" s="129"/>
      <c r="E130" s="118">
        <f>'支出按功能科目类款项'!B129</f>
        <v>0</v>
      </c>
      <c r="F130" s="118">
        <f>'支出按功能科目类款项'!C129</f>
        <v>0</v>
      </c>
    </row>
    <row r="131" spans="1:6" ht="19.5" customHeight="1">
      <c r="A131" s="129"/>
      <c r="B131" s="129"/>
      <c r="C131" s="129"/>
      <c r="D131" s="129"/>
      <c r="E131" s="118">
        <f>'支出按功能科目类款项'!B130</f>
        <v>0</v>
      </c>
      <c r="F131" s="118">
        <f>'支出按功能科目类款项'!C130</f>
        <v>0</v>
      </c>
    </row>
    <row r="132" spans="1:6" ht="19.5" customHeight="1">
      <c r="A132" s="129"/>
      <c r="B132" s="129"/>
      <c r="C132" s="129"/>
      <c r="D132" s="129"/>
      <c r="E132" s="118">
        <f>'支出按功能科目类款项'!B131</f>
        <v>0</v>
      </c>
      <c r="F132" s="118">
        <f>'支出按功能科目类款项'!C131</f>
        <v>0</v>
      </c>
    </row>
    <row r="133" spans="1:6" ht="19.5" customHeight="1">
      <c r="A133" s="129"/>
      <c r="B133" s="129"/>
      <c r="C133" s="129"/>
      <c r="D133" s="129"/>
      <c r="E133" s="118">
        <f>'支出按功能科目类款项'!B132</f>
        <v>0</v>
      </c>
      <c r="F133" s="118">
        <f>'支出按功能科目类款项'!C132</f>
        <v>0</v>
      </c>
    </row>
    <row r="134" spans="1:6" ht="19.5" customHeight="1">
      <c r="A134" s="129"/>
      <c r="B134" s="129"/>
      <c r="C134" s="129"/>
      <c r="D134" s="129"/>
      <c r="E134" s="118">
        <f>'支出按功能科目类款项'!B133</f>
        <v>0</v>
      </c>
      <c r="F134" s="118">
        <f>'支出按功能科目类款项'!C133</f>
        <v>0</v>
      </c>
    </row>
    <row r="135" spans="1:6" ht="19.5" customHeight="1">
      <c r="A135" s="129"/>
      <c r="B135" s="129"/>
      <c r="C135" s="129"/>
      <c r="D135" s="129"/>
      <c r="E135" s="118">
        <f>'支出按功能科目类款项'!B134</f>
        <v>0</v>
      </c>
      <c r="F135" s="118">
        <f>'支出按功能科目类款项'!C134</f>
        <v>0</v>
      </c>
    </row>
    <row r="136" spans="1:6" ht="19.5" customHeight="1">
      <c r="A136" s="129"/>
      <c r="B136" s="129"/>
      <c r="C136" s="129"/>
      <c r="D136" s="129"/>
      <c r="E136" s="118">
        <f>'支出按功能科目类款项'!B135</f>
        <v>0</v>
      </c>
      <c r="F136" s="118">
        <f>'支出按功能科目类款项'!C135</f>
        <v>0</v>
      </c>
    </row>
    <row r="137" spans="1:6" ht="19.5" customHeight="1">
      <c r="A137" s="129"/>
      <c r="B137" s="129"/>
      <c r="C137" s="129"/>
      <c r="D137" s="129"/>
      <c r="E137" s="118">
        <f>'支出按功能科目类款项'!B136</f>
        <v>0</v>
      </c>
      <c r="F137" s="118">
        <f>'支出按功能科目类款项'!C136</f>
        <v>0</v>
      </c>
    </row>
    <row r="138" spans="1:6" ht="19.5" customHeight="1">
      <c r="A138" s="129"/>
      <c r="B138" s="129"/>
      <c r="C138" s="129"/>
      <c r="D138" s="129"/>
      <c r="E138" s="118">
        <f>'支出按功能科目类款项'!B137</f>
        <v>0</v>
      </c>
      <c r="F138" s="118">
        <f>'支出按功能科目类款项'!C137</f>
        <v>0</v>
      </c>
    </row>
    <row r="139" spans="1:6" ht="19.5" customHeight="1">
      <c r="A139" s="129"/>
      <c r="B139" s="129"/>
      <c r="C139" s="129"/>
      <c r="D139" s="129"/>
      <c r="E139" s="118">
        <f>'支出按功能科目类款项'!B138</f>
        <v>0</v>
      </c>
      <c r="F139" s="118">
        <f>'支出按功能科目类款项'!C138</f>
        <v>0</v>
      </c>
    </row>
    <row r="140" spans="1:6" ht="19.5" customHeight="1">
      <c r="A140" s="129"/>
      <c r="B140" s="129"/>
      <c r="C140" s="129"/>
      <c r="D140" s="129"/>
      <c r="E140" s="118">
        <f>'支出按功能科目类款项'!B139</f>
        <v>0</v>
      </c>
      <c r="F140" s="118">
        <f>'支出按功能科目类款项'!C139</f>
        <v>0</v>
      </c>
    </row>
    <row r="141" spans="1:6" ht="19.5" customHeight="1">
      <c r="A141" s="129"/>
      <c r="B141" s="129"/>
      <c r="C141" s="129"/>
      <c r="D141" s="129"/>
      <c r="E141" s="118">
        <f>'支出按功能科目类款项'!B140</f>
        <v>0</v>
      </c>
      <c r="F141" s="118">
        <f>'支出按功能科目类款项'!C140</f>
        <v>0</v>
      </c>
    </row>
    <row r="142" spans="1:6" ht="19.5" customHeight="1">
      <c r="A142" s="129"/>
      <c r="B142" s="129"/>
      <c r="C142" s="129"/>
      <c r="D142" s="129"/>
      <c r="E142" s="118">
        <f>'支出按功能科目类款项'!B141</f>
        <v>0</v>
      </c>
      <c r="F142" s="118">
        <f>'支出按功能科目类款项'!C141</f>
        <v>0</v>
      </c>
    </row>
    <row r="143" spans="1:6" ht="19.5" customHeight="1">
      <c r="A143" s="129"/>
      <c r="B143" s="129"/>
      <c r="C143" s="129"/>
      <c r="D143" s="129"/>
      <c r="E143" s="118">
        <f>'支出按功能科目类款项'!B142</f>
        <v>0</v>
      </c>
      <c r="F143" s="118">
        <f>'支出按功能科目类款项'!C142</f>
        <v>0</v>
      </c>
    </row>
    <row r="144" spans="1:6" ht="19.5" customHeight="1">
      <c r="A144" s="129"/>
      <c r="B144" s="129"/>
      <c r="C144" s="129"/>
      <c r="D144" s="129"/>
      <c r="E144" s="118">
        <f>'支出按功能科目类款项'!B143</f>
        <v>0</v>
      </c>
      <c r="F144" s="118">
        <f>'支出按功能科目类款项'!C143</f>
        <v>0</v>
      </c>
    </row>
    <row r="145" spans="1:6" ht="19.5" customHeight="1">
      <c r="A145" s="129"/>
      <c r="B145" s="129"/>
      <c r="C145" s="129"/>
      <c r="D145" s="129"/>
      <c r="E145" s="118">
        <f>'支出按功能科目类款项'!B144</f>
        <v>0</v>
      </c>
      <c r="F145" s="118">
        <f>'支出按功能科目类款项'!C144</f>
        <v>0</v>
      </c>
    </row>
    <row r="146" spans="1:6" ht="19.5" customHeight="1">
      <c r="A146" s="129"/>
      <c r="B146" s="129"/>
      <c r="C146" s="129"/>
      <c r="D146" s="129"/>
      <c r="E146" s="118">
        <f>'支出按功能科目类款项'!B145</f>
        <v>0</v>
      </c>
      <c r="F146" s="118">
        <f>'支出按功能科目类款项'!C145</f>
        <v>0</v>
      </c>
    </row>
    <row r="147" spans="1:6" ht="19.5" customHeight="1">
      <c r="A147" s="129"/>
      <c r="B147" s="129"/>
      <c r="C147" s="129"/>
      <c r="D147" s="129"/>
      <c r="E147" s="118">
        <f>'支出按功能科目类款项'!B146</f>
        <v>0</v>
      </c>
      <c r="F147" s="118">
        <f>'支出按功能科目类款项'!C146</f>
        <v>0</v>
      </c>
    </row>
    <row r="148" spans="1:6" ht="19.5" customHeight="1">
      <c r="A148" s="129"/>
      <c r="B148" s="129"/>
      <c r="C148" s="129"/>
      <c r="D148" s="129"/>
      <c r="E148" s="118">
        <f>'支出按功能科目类款项'!B147</f>
        <v>0</v>
      </c>
      <c r="F148" s="118">
        <f>'支出按功能科目类款项'!C147</f>
        <v>0</v>
      </c>
    </row>
    <row r="149" spans="1:6" ht="19.5" customHeight="1">
      <c r="A149" s="129"/>
      <c r="B149" s="129"/>
      <c r="C149" s="129"/>
      <c r="D149" s="129"/>
      <c r="E149" s="118">
        <f>'支出按功能科目类款项'!B148</f>
        <v>0</v>
      </c>
      <c r="F149" s="118">
        <f>'支出按功能科目类款项'!C148</f>
        <v>0</v>
      </c>
    </row>
    <row r="150" spans="1:6" ht="19.5" customHeight="1">
      <c r="A150" s="129"/>
      <c r="B150" s="129"/>
      <c r="C150" s="129"/>
      <c r="D150" s="129"/>
      <c r="E150" s="118">
        <f>'支出按功能科目类款项'!B149</f>
        <v>0</v>
      </c>
      <c r="F150" s="118">
        <f>'支出按功能科目类款项'!C149</f>
        <v>0</v>
      </c>
    </row>
    <row r="151" spans="1:6" ht="19.5" customHeight="1">
      <c r="A151" s="129"/>
      <c r="B151" s="129"/>
      <c r="C151" s="129"/>
      <c r="D151" s="129"/>
      <c r="E151" s="118">
        <f>'支出按功能科目类款项'!B150</f>
        <v>0</v>
      </c>
      <c r="F151" s="118">
        <f>'支出按功能科目类款项'!C150</f>
        <v>0</v>
      </c>
    </row>
    <row r="152" spans="1:6" ht="19.5" customHeight="1">
      <c r="A152" s="129"/>
      <c r="B152" s="129"/>
      <c r="C152" s="129"/>
      <c r="D152" s="129"/>
      <c r="E152" s="118">
        <f>'支出按功能科目类款项'!B151</f>
        <v>0</v>
      </c>
      <c r="F152" s="118">
        <f>'支出按功能科目类款项'!C151</f>
        <v>0</v>
      </c>
    </row>
    <row r="153" spans="1:6" ht="19.5" customHeight="1">
      <c r="A153" s="129"/>
      <c r="B153" s="129"/>
      <c r="C153" s="129"/>
      <c r="D153" s="129"/>
      <c r="E153" s="118">
        <f>'支出按功能科目类款项'!B152</f>
        <v>0</v>
      </c>
      <c r="F153" s="118">
        <f>'支出按功能科目类款项'!C152</f>
        <v>0</v>
      </c>
    </row>
    <row r="154" spans="1:6" ht="19.5" customHeight="1">
      <c r="A154" s="129"/>
      <c r="B154" s="129"/>
      <c r="C154" s="129"/>
      <c r="D154" s="129"/>
      <c r="E154" s="118">
        <f>'支出按功能科目类款项'!B153</f>
        <v>0</v>
      </c>
      <c r="F154" s="118">
        <f>'支出按功能科目类款项'!C153</f>
        <v>0</v>
      </c>
    </row>
    <row r="155" spans="1:6" ht="19.5" customHeight="1">
      <c r="A155" s="129"/>
      <c r="B155" s="129"/>
      <c r="C155" s="129"/>
      <c r="D155" s="129"/>
      <c r="E155" s="118">
        <f>'支出按功能科目类款项'!B154</f>
        <v>0</v>
      </c>
      <c r="F155" s="118">
        <f>'支出按功能科目类款项'!C154</f>
        <v>0</v>
      </c>
    </row>
    <row r="156" spans="1:6" ht="19.5" customHeight="1">
      <c r="A156" s="129"/>
      <c r="B156" s="129"/>
      <c r="C156" s="129"/>
      <c r="D156" s="129"/>
      <c r="E156" s="118">
        <f>'支出按功能科目类款项'!B155</f>
        <v>0</v>
      </c>
      <c r="F156" s="118">
        <f>'支出按功能科目类款项'!C155</f>
        <v>0</v>
      </c>
    </row>
    <row r="157" spans="1:6" ht="19.5" customHeight="1">
      <c r="A157" s="129"/>
      <c r="B157" s="129"/>
      <c r="C157" s="129"/>
      <c r="D157" s="129"/>
      <c r="E157" s="118">
        <f>'支出按功能科目类款项'!B156</f>
        <v>0</v>
      </c>
      <c r="F157" s="118">
        <f>'支出按功能科目类款项'!C156</f>
        <v>0</v>
      </c>
    </row>
    <row r="158" spans="1:6" ht="19.5" customHeight="1">
      <c r="A158" s="129"/>
      <c r="B158" s="129"/>
      <c r="C158" s="129"/>
      <c r="D158" s="129"/>
      <c r="E158" s="118">
        <f>'支出按功能科目类款项'!B157</f>
        <v>0</v>
      </c>
      <c r="F158" s="118">
        <f>'支出按功能科目类款项'!C157</f>
        <v>0</v>
      </c>
    </row>
    <row r="159" spans="1:6" ht="19.5" customHeight="1">
      <c r="A159" s="129"/>
      <c r="B159" s="129"/>
      <c r="C159" s="129"/>
      <c r="D159" s="129"/>
      <c r="E159" s="118">
        <f>'支出按功能科目类款项'!B158</f>
        <v>0</v>
      </c>
      <c r="F159" s="118">
        <f>'支出按功能科目类款项'!C158</f>
        <v>0</v>
      </c>
    </row>
    <row r="160" spans="1:6" ht="19.5" customHeight="1">
      <c r="A160" s="129"/>
      <c r="B160" s="129"/>
      <c r="C160" s="129"/>
      <c r="D160" s="129"/>
      <c r="E160" s="118">
        <f>'支出按功能科目类款项'!B159</f>
        <v>0</v>
      </c>
      <c r="F160" s="118">
        <f>'支出按功能科目类款项'!C159</f>
        <v>0</v>
      </c>
    </row>
    <row r="161" spans="1:6" ht="19.5" customHeight="1">
      <c r="A161" s="129"/>
      <c r="B161" s="129"/>
      <c r="C161" s="129"/>
      <c r="D161" s="129"/>
      <c r="E161" s="118">
        <f>'支出按功能科目类款项'!B160</f>
        <v>0</v>
      </c>
      <c r="F161" s="118">
        <f>'支出按功能科目类款项'!C160</f>
        <v>0</v>
      </c>
    </row>
    <row r="162" spans="1:6" ht="19.5" customHeight="1">
      <c r="A162" s="129"/>
      <c r="B162" s="129"/>
      <c r="C162" s="129"/>
      <c r="D162" s="129"/>
      <c r="E162" s="118">
        <f>'支出按功能科目类款项'!B161</f>
        <v>0</v>
      </c>
      <c r="F162" s="118">
        <f>'支出按功能科目类款项'!C161</f>
        <v>0</v>
      </c>
    </row>
    <row r="163" spans="1:6" ht="19.5" customHeight="1">
      <c r="A163" s="129"/>
      <c r="B163" s="129"/>
      <c r="C163" s="129"/>
      <c r="D163" s="129"/>
      <c r="E163" s="118">
        <f>'支出按功能科目类款项'!B162</f>
        <v>0</v>
      </c>
      <c r="F163" s="118">
        <f>'支出按功能科目类款项'!C162</f>
        <v>0</v>
      </c>
    </row>
    <row r="164" spans="1:6" ht="19.5" customHeight="1">
      <c r="A164" s="129"/>
      <c r="B164" s="129"/>
      <c r="C164" s="129"/>
      <c r="D164" s="129"/>
      <c r="E164" s="118">
        <f>'支出按功能科目类款项'!B163</f>
        <v>0</v>
      </c>
      <c r="F164" s="118">
        <f>'支出按功能科目类款项'!C163</f>
        <v>0</v>
      </c>
    </row>
    <row r="165" spans="1:6" ht="19.5" customHeight="1">
      <c r="A165" s="129"/>
      <c r="B165" s="129"/>
      <c r="C165" s="129"/>
      <c r="D165" s="129"/>
      <c r="E165" s="118">
        <f>'支出按功能科目类款项'!B164</f>
        <v>0</v>
      </c>
      <c r="F165" s="118">
        <f>'支出按功能科目类款项'!C164</f>
        <v>0</v>
      </c>
    </row>
    <row r="166" spans="1:6" ht="19.5" customHeight="1">
      <c r="A166" s="129"/>
      <c r="B166" s="129"/>
      <c r="C166" s="129"/>
      <c r="D166" s="129"/>
      <c r="E166" s="118">
        <f>'支出按功能科目类款项'!B165</f>
        <v>0</v>
      </c>
      <c r="F166" s="118">
        <f>'支出按功能科目类款项'!C165</f>
        <v>0</v>
      </c>
    </row>
    <row r="167" spans="1:6" ht="19.5" customHeight="1">
      <c r="A167" s="129"/>
      <c r="B167" s="129"/>
      <c r="C167" s="129"/>
      <c r="D167" s="129"/>
      <c r="E167" s="118">
        <f>'支出按功能科目类款项'!B166</f>
        <v>0</v>
      </c>
      <c r="F167" s="118">
        <f>'支出按功能科目类款项'!C166</f>
        <v>0</v>
      </c>
    </row>
    <row r="168" spans="1:6" ht="19.5" customHeight="1">
      <c r="A168" s="129"/>
      <c r="B168" s="129"/>
      <c r="C168" s="129"/>
      <c r="D168" s="129"/>
      <c r="E168" s="118">
        <f>'支出按功能科目类款项'!B167</f>
        <v>0</v>
      </c>
      <c r="F168" s="118">
        <f>'支出按功能科目类款项'!C167</f>
        <v>0</v>
      </c>
    </row>
    <row r="169" spans="1:6" ht="19.5" customHeight="1">
      <c r="A169" s="129"/>
      <c r="B169" s="129"/>
      <c r="C169" s="129"/>
      <c r="D169" s="129"/>
      <c r="E169" s="118">
        <f>'支出按功能科目类款项'!B168</f>
        <v>0</v>
      </c>
      <c r="F169" s="118">
        <f>'支出按功能科目类款项'!C168</f>
        <v>0</v>
      </c>
    </row>
    <row r="170" spans="1:6" ht="19.5" customHeight="1">
      <c r="A170" s="129"/>
      <c r="B170" s="129"/>
      <c r="C170" s="129"/>
      <c r="D170" s="129"/>
      <c r="E170" s="118">
        <f>'支出按功能科目类款项'!B169</f>
        <v>0</v>
      </c>
      <c r="F170" s="118">
        <f>'支出按功能科目类款项'!C169</f>
        <v>0</v>
      </c>
    </row>
    <row r="171" spans="1:6" ht="19.5" customHeight="1">
      <c r="A171" s="129"/>
      <c r="B171" s="129"/>
      <c r="C171" s="129"/>
      <c r="D171" s="129"/>
      <c r="E171" s="118">
        <f>'支出按功能科目类款项'!B170</f>
        <v>0</v>
      </c>
      <c r="F171" s="118">
        <f>'支出按功能科目类款项'!C170</f>
        <v>0</v>
      </c>
    </row>
    <row r="172" spans="1:6" ht="19.5" customHeight="1">
      <c r="A172" s="129"/>
      <c r="B172" s="129"/>
      <c r="C172" s="129"/>
      <c r="D172" s="129"/>
      <c r="E172" s="118">
        <f>'支出按功能科目类款项'!B171</f>
        <v>0</v>
      </c>
      <c r="F172" s="118">
        <f>'支出按功能科目类款项'!C171</f>
        <v>0</v>
      </c>
    </row>
    <row r="173" spans="1:6" ht="19.5" customHeight="1">
      <c r="A173" s="129"/>
      <c r="B173" s="129"/>
      <c r="C173" s="129"/>
      <c r="D173" s="129"/>
      <c r="E173" s="118">
        <f>'支出按功能科目类款项'!B172</f>
        <v>0</v>
      </c>
      <c r="F173" s="118">
        <f>'支出按功能科目类款项'!C172</f>
        <v>0</v>
      </c>
    </row>
    <row r="174" spans="1:6" ht="19.5" customHeight="1">
      <c r="A174" s="129"/>
      <c r="B174" s="129"/>
      <c r="C174" s="129"/>
      <c r="D174" s="129"/>
      <c r="E174" s="118">
        <f>'支出按功能科目类款项'!B173</f>
        <v>0</v>
      </c>
      <c r="F174" s="118">
        <f>'支出按功能科目类款项'!C173</f>
        <v>0</v>
      </c>
    </row>
    <row r="175" spans="1:6" ht="19.5" customHeight="1">
      <c r="A175" s="129"/>
      <c r="B175" s="129"/>
      <c r="C175" s="129"/>
      <c r="D175" s="129"/>
      <c r="E175" s="118">
        <f>'支出按功能科目类款项'!B174</f>
        <v>0</v>
      </c>
      <c r="F175" s="118">
        <f>'支出按功能科目类款项'!C174</f>
        <v>0</v>
      </c>
    </row>
    <row r="176" spans="1:6" ht="19.5" customHeight="1">
      <c r="A176" s="129"/>
      <c r="B176" s="129"/>
      <c r="C176" s="129"/>
      <c r="D176" s="129"/>
      <c r="E176" s="118">
        <f>'支出按功能科目类款项'!B175</f>
        <v>0</v>
      </c>
      <c r="F176" s="118">
        <f>'支出按功能科目类款项'!C175</f>
        <v>0</v>
      </c>
    </row>
    <row r="177" spans="1:6" ht="19.5" customHeight="1">
      <c r="A177" s="129"/>
      <c r="B177" s="129"/>
      <c r="C177" s="129"/>
      <c r="D177" s="129"/>
      <c r="E177" s="118">
        <f>'支出按功能科目类款项'!B176</f>
        <v>0</v>
      </c>
      <c r="F177" s="118">
        <f>'支出按功能科目类款项'!C176</f>
        <v>0</v>
      </c>
    </row>
    <row r="178" spans="1:6" ht="19.5" customHeight="1">
      <c r="A178" s="129"/>
      <c r="B178" s="129"/>
      <c r="C178" s="129"/>
      <c r="D178" s="129"/>
      <c r="E178" s="118">
        <f>'支出按功能科目类款项'!B177</f>
        <v>0</v>
      </c>
      <c r="F178" s="118">
        <f>'支出按功能科目类款项'!C177</f>
        <v>0</v>
      </c>
    </row>
    <row r="179" spans="1:6" ht="19.5" customHeight="1">
      <c r="A179" s="129"/>
      <c r="B179" s="129"/>
      <c r="C179" s="129"/>
      <c r="D179" s="129"/>
      <c r="E179" s="118">
        <f>'支出按功能科目类款项'!B178</f>
        <v>0</v>
      </c>
      <c r="F179" s="118">
        <f>'支出按功能科目类款项'!C178</f>
        <v>0</v>
      </c>
    </row>
    <row r="180" spans="1:6" ht="19.5" customHeight="1">
      <c r="A180" s="129"/>
      <c r="B180" s="129"/>
      <c r="C180" s="129"/>
      <c r="D180" s="129"/>
      <c r="E180" s="118">
        <f>'支出按功能科目类款项'!B179</f>
        <v>0</v>
      </c>
      <c r="F180" s="118">
        <f>'支出按功能科目类款项'!C179</f>
        <v>0</v>
      </c>
    </row>
    <row r="181" spans="1:6" ht="19.5" customHeight="1">
      <c r="A181" s="129"/>
      <c r="B181" s="129"/>
      <c r="C181" s="129"/>
      <c r="D181" s="129"/>
      <c r="E181" s="118">
        <f>'支出按功能科目类款项'!B180</f>
        <v>0</v>
      </c>
      <c r="F181" s="118">
        <f>'支出按功能科目类款项'!C180</f>
        <v>0</v>
      </c>
    </row>
    <row r="182" spans="1:6" ht="19.5" customHeight="1">
      <c r="A182" s="129"/>
      <c r="B182" s="129"/>
      <c r="C182" s="129"/>
      <c r="D182" s="129"/>
      <c r="E182" s="118">
        <f>'支出按功能科目类款项'!B181</f>
        <v>0</v>
      </c>
      <c r="F182" s="118">
        <f>'支出按功能科目类款项'!C181</f>
        <v>0</v>
      </c>
    </row>
    <row r="183" spans="1:6" ht="19.5" customHeight="1">
      <c r="A183" s="129"/>
      <c r="B183" s="129"/>
      <c r="C183" s="129"/>
      <c r="D183" s="129"/>
      <c r="E183" s="118">
        <f>'支出按功能科目类款项'!B182</f>
        <v>0</v>
      </c>
      <c r="F183" s="118">
        <f>'支出按功能科目类款项'!C182</f>
        <v>0</v>
      </c>
    </row>
    <row r="184" spans="1:6" ht="19.5" customHeight="1">
      <c r="A184" s="129"/>
      <c r="B184" s="129"/>
      <c r="C184" s="129"/>
      <c r="D184" s="129"/>
      <c r="E184" s="118">
        <f>'支出按功能科目类款项'!B183</f>
        <v>0</v>
      </c>
      <c r="F184" s="118">
        <f>'支出按功能科目类款项'!C183</f>
        <v>0</v>
      </c>
    </row>
    <row r="185" spans="1:6" ht="19.5" customHeight="1">
      <c r="A185" s="129"/>
      <c r="B185" s="129"/>
      <c r="C185" s="129"/>
      <c r="D185" s="129"/>
      <c r="E185" s="118">
        <f>'支出按功能科目类款项'!B184</f>
        <v>0</v>
      </c>
      <c r="F185" s="118">
        <f>'支出按功能科目类款项'!C184</f>
        <v>0</v>
      </c>
    </row>
    <row r="186" spans="1:6" ht="19.5" customHeight="1">
      <c r="A186" s="129"/>
      <c r="B186" s="129"/>
      <c r="C186" s="129"/>
      <c r="D186" s="129"/>
      <c r="E186" s="118">
        <f>'支出按功能科目类款项'!B185</f>
        <v>0</v>
      </c>
      <c r="F186" s="118">
        <f>'支出按功能科目类款项'!C185</f>
        <v>0</v>
      </c>
    </row>
    <row r="187" spans="1:6" ht="19.5" customHeight="1">
      <c r="A187" s="129"/>
      <c r="B187" s="129"/>
      <c r="C187" s="129"/>
      <c r="D187" s="129"/>
      <c r="E187" s="118">
        <f>'支出按功能科目类款项'!B186</f>
        <v>0</v>
      </c>
      <c r="F187" s="118">
        <f>'支出按功能科目类款项'!C186</f>
        <v>0</v>
      </c>
    </row>
    <row r="188" spans="1:6" ht="19.5" customHeight="1">
      <c r="A188" s="129"/>
      <c r="B188" s="129"/>
      <c r="C188" s="129"/>
      <c r="D188" s="129"/>
      <c r="E188" s="118">
        <f>'支出按功能科目类款项'!B187</f>
        <v>0</v>
      </c>
      <c r="F188" s="118">
        <f>'支出按功能科目类款项'!C187</f>
        <v>0</v>
      </c>
    </row>
    <row r="189" spans="1:6" ht="19.5" customHeight="1">
      <c r="A189" s="129"/>
      <c r="B189" s="129"/>
      <c r="C189" s="129"/>
      <c r="D189" s="129"/>
      <c r="E189" s="118">
        <f>'支出按功能科目类款项'!B188</f>
        <v>0</v>
      </c>
      <c r="F189" s="118">
        <f>'支出按功能科目类款项'!C188</f>
        <v>0</v>
      </c>
    </row>
    <row r="190" spans="1:6" ht="19.5" customHeight="1">
      <c r="A190" s="129"/>
      <c r="B190" s="129"/>
      <c r="C190" s="129"/>
      <c r="D190" s="129"/>
      <c r="E190" s="118">
        <f>'支出按功能科目类款项'!B189</f>
        <v>0</v>
      </c>
      <c r="F190" s="118">
        <f>'支出按功能科目类款项'!C189</f>
        <v>0</v>
      </c>
    </row>
    <row r="191" spans="1:6" ht="19.5" customHeight="1">
      <c r="A191" s="129"/>
      <c r="B191" s="129"/>
      <c r="C191" s="129"/>
      <c r="D191" s="129"/>
      <c r="E191" s="118">
        <f>'支出按功能科目类款项'!B190</f>
        <v>0</v>
      </c>
      <c r="F191" s="118">
        <f>'支出按功能科目类款项'!C190</f>
        <v>0</v>
      </c>
    </row>
    <row r="192" spans="1:6" ht="19.5" customHeight="1">
      <c r="A192" s="129"/>
      <c r="B192" s="129"/>
      <c r="C192" s="129"/>
      <c r="D192" s="129"/>
      <c r="E192" s="118">
        <f>'支出按功能科目类款项'!B191</f>
        <v>0</v>
      </c>
      <c r="F192" s="118">
        <f>'支出按功能科目类款项'!C191</f>
        <v>0</v>
      </c>
    </row>
    <row r="193" spans="1:6" ht="19.5" customHeight="1">
      <c r="A193" s="129"/>
      <c r="B193" s="129"/>
      <c r="C193" s="129"/>
      <c r="D193" s="129"/>
      <c r="E193" s="118">
        <f>'支出按功能科目类款项'!B192</f>
        <v>0</v>
      </c>
      <c r="F193" s="118">
        <f>'支出按功能科目类款项'!C192</f>
        <v>0</v>
      </c>
    </row>
    <row r="194" spans="1:6" ht="19.5" customHeight="1">
      <c r="A194" s="129"/>
      <c r="B194" s="129"/>
      <c r="C194" s="129"/>
      <c r="D194" s="129"/>
      <c r="E194" s="118">
        <f>'支出按功能科目类款项'!B193</f>
        <v>0</v>
      </c>
      <c r="F194" s="118">
        <f>'支出按功能科目类款项'!C193</f>
        <v>0</v>
      </c>
    </row>
    <row r="195" spans="1:6" ht="19.5" customHeight="1">
      <c r="A195" s="129"/>
      <c r="B195" s="129"/>
      <c r="C195" s="129"/>
      <c r="D195" s="129"/>
      <c r="E195" s="118">
        <f>'支出按功能科目类款项'!B194</f>
        <v>0</v>
      </c>
      <c r="F195" s="118">
        <f>'支出按功能科目类款项'!C194</f>
        <v>0</v>
      </c>
    </row>
    <row r="196" spans="1:6" ht="19.5" customHeight="1">
      <c r="A196" s="129"/>
      <c r="B196" s="129"/>
      <c r="C196" s="129"/>
      <c r="D196" s="129"/>
      <c r="E196" s="118">
        <f>'支出按功能科目类款项'!B195</f>
        <v>0</v>
      </c>
      <c r="F196" s="118">
        <f>'支出按功能科目类款项'!C195</f>
        <v>0</v>
      </c>
    </row>
    <row r="197" spans="1:6" ht="19.5" customHeight="1">
      <c r="A197" s="129"/>
      <c r="B197" s="129"/>
      <c r="C197" s="129"/>
      <c r="D197" s="129"/>
      <c r="E197" s="118">
        <f>'支出按功能科目类款项'!B196</f>
        <v>0</v>
      </c>
      <c r="F197" s="118">
        <f>'支出按功能科目类款项'!C196</f>
        <v>0</v>
      </c>
    </row>
    <row r="198" spans="1:6" ht="19.5" customHeight="1">
      <c r="A198" s="129"/>
      <c r="B198" s="129"/>
      <c r="C198" s="129"/>
      <c r="D198" s="129"/>
      <c r="E198" s="118">
        <f>'支出按功能科目类款项'!B197</f>
        <v>0</v>
      </c>
      <c r="F198" s="118">
        <f>'支出按功能科目类款项'!C197</f>
        <v>0</v>
      </c>
    </row>
    <row r="199" spans="1:6" ht="19.5" customHeight="1">
      <c r="A199" s="129"/>
      <c r="B199" s="129"/>
      <c r="C199" s="129"/>
      <c r="D199" s="129"/>
      <c r="E199" s="118">
        <f>'支出按功能科目类款项'!B198</f>
        <v>0</v>
      </c>
      <c r="F199" s="118">
        <f>'支出按功能科目类款项'!C198</f>
        <v>0</v>
      </c>
    </row>
    <row r="200" spans="1:6" ht="19.5" customHeight="1">
      <c r="A200" s="129"/>
      <c r="B200" s="129"/>
      <c r="C200" s="129"/>
      <c r="D200" s="129"/>
      <c r="E200" s="118">
        <f>'支出按功能科目类款项'!B199</f>
        <v>0</v>
      </c>
      <c r="F200" s="118">
        <f>'支出按功能科目类款项'!C199</f>
        <v>0</v>
      </c>
    </row>
    <row r="201" spans="1:6" ht="19.5" customHeight="1">
      <c r="A201" s="129"/>
      <c r="B201" s="129"/>
      <c r="C201" s="129"/>
      <c r="D201" s="129"/>
      <c r="E201" s="118">
        <f>'支出按功能科目类款项'!B200</f>
        <v>0</v>
      </c>
      <c r="F201" s="118">
        <f>'支出按功能科目类款项'!C200</f>
        <v>0</v>
      </c>
    </row>
    <row r="202" spans="1:6" ht="19.5" customHeight="1">
      <c r="A202" s="129"/>
      <c r="B202" s="129"/>
      <c r="C202" s="129"/>
      <c r="D202" s="129"/>
      <c r="E202" s="118">
        <f>'支出按功能科目类款项'!B201</f>
        <v>0</v>
      </c>
      <c r="F202" s="118">
        <f>'支出按功能科目类款项'!C201</f>
        <v>0</v>
      </c>
    </row>
    <row r="203" spans="1:6" ht="19.5" customHeight="1">
      <c r="A203" s="129"/>
      <c r="B203" s="129"/>
      <c r="C203" s="129"/>
      <c r="D203" s="129"/>
      <c r="E203" s="118">
        <f>'支出按功能科目类款项'!B202</f>
        <v>0</v>
      </c>
      <c r="F203" s="118">
        <f>'支出按功能科目类款项'!C202</f>
        <v>0</v>
      </c>
    </row>
    <row r="204" spans="1:6" ht="19.5" customHeight="1">
      <c r="A204" s="129"/>
      <c r="B204" s="129"/>
      <c r="C204" s="129"/>
      <c r="D204" s="129"/>
      <c r="E204" s="118">
        <f>'支出按功能科目类款项'!B203</f>
        <v>0</v>
      </c>
      <c r="F204" s="118">
        <f>'支出按功能科目类款项'!C203</f>
        <v>0</v>
      </c>
    </row>
    <row r="205" spans="1:6" ht="19.5" customHeight="1">
      <c r="A205" s="129"/>
      <c r="B205" s="129"/>
      <c r="C205" s="129"/>
      <c r="D205" s="129"/>
      <c r="E205" s="118">
        <f>'支出按功能科目类款项'!B204</f>
        <v>0</v>
      </c>
      <c r="F205" s="118">
        <f>'支出按功能科目类款项'!C204</f>
        <v>0</v>
      </c>
    </row>
    <row r="206" spans="1:6" ht="19.5" customHeight="1">
      <c r="A206" s="129"/>
      <c r="B206" s="129"/>
      <c r="C206" s="129"/>
      <c r="D206" s="129"/>
      <c r="E206" s="118">
        <f>'支出按功能科目类款项'!B205</f>
        <v>0</v>
      </c>
      <c r="F206" s="118">
        <f>'支出按功能科目类款项'!C205</f>
        <v>0</v>
      </c>
    </row>
    <row r="207" spans="1:6" ht="19.5" customHeight="1">
      <c r="A207" s="129"/>
      <c r="B207" s="129"/>
      <c r="C207" s="129"/>
      <c r="D207" s="129"/>
      <c r="E207" s="118">
        <f>'支出按功能科目类款项'!B206</f>
        <v>0</v>
      </c>
      <c r="F207" s="118">
        <f>'支出按功能科目类款项'!C206</f>
        <v>0</v>
      </c>
    </row>
    <row r="208" spans="1:6" ht="19.5" customHeight="1">
      <c r="A208" s="129"/>
      <c r="B208" s="129"/>
      <c r="C208" s="129"/>
      <c r="D208" s="129"/>
      <c r="E208" s="118">
        <f>'支出按功能科目类款项'!B207</f>
        <v>0</v>
      </c>
      <c r="F208" s="118">
        <f>'支出按功能科目类款项'!C207</f>
        <v>0</v>
      </c>
    </row>
    <row r="209" spans="1:6" ht="19.5" customHeight="1">
      <c r="A209" s="129"/>
      <c r="B209" s="129"/>
      <c r="C209" s="129"/>
      <c r="D209" s="129"/>
      <c r="E209" s="118">
        <f>'支出按功能科目类款项'!B208</f>
        <v>0</v>
      </c>
      <c r="F209" s="118">
        <f>'支出按功能科目类款项'!C208</f>
        <v>0</v>
      </c>
    </row>
    <row r="210" spans="1:6" ht="19.5" customHeight="1">
      <c r="A210" s="129"/>
      <c r="B210" s="129"/>
      <c r="C210" s="129"/>
      <c r="D210" s="129"/>
      <c r="E210" s="118">
        <f>'支出按功能科目类款项'!B209</f>
        <v>0</v>
      </c>
      <c r="F210" s="118">
        <f>'支出按功能科目类款项'!C209</f>
        <v>0</v>
      </c>
    </row>
    <row r="211" spans="1:6" ht="19.5" customHeight="1">
      <c r="A211" s="129"/>
      <c r="B211" s="129"/>
      <c r="C211" s="129"/>
      <c r="D211" s="129"/>
      <c r="E211" s="118">
        <f>'支出按功能科目类款项'!B210</f>
        <v>0</v>
      </c>
      <c r="F211" s="118">
        <f>'支出按功能科目类款项'!C210</f>
        <v>0</v>
      </c>
    </row>
    <row r="212" spans="1:6" ht="19.5" customHeight="1">
      <c r="A212" s="129"/>
      <c r="B212" s="129"/>
      <c r="C212" s="129"/>
      <c r="D212" s="129"/>
      <c r="E212" s="118">
        <f>'支出按功能科目类款项'!B211</f>
        <v>0</v>
      </c>
      <c r="F212" s="118">
        <f>'支出按功能科目类款项'!C211</f>
        <v>0</v>
      </c>
    </row>
    <row r="213" spans="1:6" ht="19.5" customHeight="1">
      <c r="A213" s="129"/>
      <c r="B213" s="129"/>
      <c r="C213" s="129"/>
      <c r="D213" s="129"/>
      <c r="E213" s="118">
        <f>'支出按功能科目类款项'!B212</f>
        <v>0</v>
      </c>
      <c r="F213" s="118">
        <f>'支出按功能科目类款项'!C212</f>
        <v>0</v>
      </c>
    </row>
    <row r="214" spans="1:6" ht="19.5" customHeight="1">
      <c r="A214" s="129"/>
      <c r="B214" s="129"/>
      <c r="C214" s="129"/>
      <c r="D214" s="129"/>
      <c r="E214" s="118">
        <f>'支出按功能科目类款项'!B213</f>
        <v>0</v>
      </c>
      <c r="F214" s="118">
        <f>'支出按功能科目类款项'!C213</f>
        <v>0</v>
      </c>
    </row>
    <row r="215" spans="1:6" ht="19.5" customHeight="1">
      <c r="A215" s="129"/>
      <c r="B215" s="129"/>
      <c r="C215" s="129"/>
      <c r="D215" s="129"/>
      <c r="E215" s="118">
        <f>'支出按功能科目类款项'!B214</f>
        <v>0</v>
      </c>
      <c r="F215" s="118">
        <f>'支出按功能科目类款项'!C214</f>
        <v>0</v>
      </c>
    </row>
    <row r="216" spans="1:6" ht="19.5" customHeight="1">
      <c r="A216" s="129"/>
      <c r="B216" s="129"/>
      <c r="C216" s="129"/>
      <c r="D216" s="129"/>
      <c r="E216" s="118">
        <f>'支出按功能科目类款项'!B215</f>
        <v>0</v>
      </c>
      <c r="F216" s="118">
        <f>'支出按功能科目类款项'!C215</f>
        <v>0</v>
      </c>
    </row>
    <row r="217" spans="1:6" ht="19.5" customHeight="1">
      <c r="A217" s="129"/>
      <c r="B217" s="129"/>
      <c r="C217" s="129"/>
      <c r="D217" s="129"/>
      <c r="E217" s="118">
        <f>'支出按功能科目类款项'!B216</f>
        <v>0</v>
      </c>
      <c r="F217" s="118">
        <f>'支出按功能科目类款项'!C216</f>
        <v>0</v>
      </c>
    </row>
    <row r="218" spans="1:6" ht="19.5" customHeight="1">
      <c r="A218" s="129"/>
      <c r="B218" s="129"/>
      <c r="C218" s="129"/>
      <c r="D218" s="129"/>
      <c r="E218" s="118">
        <f>'支出按功能科目类款项'!B217</f>
        <v>0</v>
      </c>
      <c r="F218" s="118">
        <f>'支出按功能科目类款项'!C217</f>
        <v>0</v>
      </c>
    </row>
    <row r="219" spans="1:6" ht="19.5" customHeight="1">
      <c r="A219" s="129"/>
      <c r="B219" s="129"/>
      <c r="C219" s="129"/>
      <c r="D219" s="129"/>
      <c r="E219" s="118">
        <f>'支出按功能科目类款项'!B218</f>
        <v>0</v>
      </c>
      <c r="F219" s="118">
        <f>'支出按功能科目类款项'!C218</f>
        <v>0</v>
      </c>
    </row>
    <row r="220" spans="1:6" ht="19.5" customHeight="1">
      <c r="A220" s="129"/>
      <c r="B220" s="129"/>
      <c r="C220" s="129"/>
      <c r="D220" s="129"/>
      <c r="E220" s="118">
        <f>'支出按功能科目类款项'!B219</f>
        <v>0</v>
      </c>
      <c r="F220" s="118">
        <f>'支出按功能科目类款项'!C219</f>
        <v>0</v>
      </c>
    </row>
    <row r="221" spans="1:6" ht="19.5" customHeight="1">
      <c r="A221" s="129"/>
      <c r="B221" s="129"/>
      <c r="C221" s="129"/>
      <c r="D221" s="129"/>
      <c r="E221" s="118">
        <f>'支出按功能科目类款项'!B220</f>
        <v>0</v>
      </c>
      <c r="F221" s="118">
        <f>'支出按功能科目类款项'!C220</f>
        <v>0</v>
      </c>
    </row>
    <row r="222" spans="1:6" ht="19.5" customHeight="1">
      <c r="A222" s="129"/>
      <c r="B222" s="129"/>
      <c r="C222" s="129"/>
      <c r="D222" s="129"/>
      <c r="E222" s="118">
        <f>'支出按功能科目类款项'!B221</f>
        <v>0</v>
      </c>
      <c r="F222" s="118">
        <f>'支出按功能科目类款项'!C221</f>
        <v>0</v>
      </c>
    </row>
    <row r="223" spans="1:6" ht="19.5" customHeight="1">
      <c r="A223" s="129"/>
      <c r="B223" s="129"/>
      <c r="C223" s="129"/>
      <c r="D223" s="129"/>
      <c r="E223" s="118">
        <f>'支出按功能科目类款项'!B222</f>
        <v>0</v>
      </c>
      <c r="F223" s="118">
        <f>'支出按功能科目类款项'!C222</f>
        <v>0</v>
      </c>
    </row>
    <row r="224" spans="1:6" ht="19.5" customHeight="1">
      <c r="A224" s="129"/>
      <c r="B224" s="129"/>
      <c r="C224" s="129"/>
      <c r="D224" s="129"/>
      <c r="E224" s="118">
        <f>'支出按功能科目类款项'!B223</f>
        <v>0</v>
      </c>
      <c r="F224" s="118">
        <f>'支出按功能科目类款项'!C223</f>
        <v>0</v>
      </c>
    </row>
    <row r="225" spans="1:6" ht="19.5" customHeight="1">
      <c r="A225" s="129"/>
      <c r="B225" s="129"/>
      <c r="C225" s="129"/>
      <c r="D225" s="129"/>
      <c r="E225" s="118">
        <f>'支出按功能科目类款项'!B224</f>
        <v>0</v>
      </c>
      <c r="F225" s="118">
        <f>'支出按功能科目类款项'!C224</f>
        <v>0</v>
      </c>
    </row>
    <row r="226" spans="1:6" ht="19.5" customHeight="1">
      <c r="A226" s="129"/>
      <c r="B226" s="129"/>
      <c r="C226" s="129"/>
      <c r="D226" s="129"/>
      <c r="E226" s="118">
        <f>'支出按功能科目类款项'!B225</f>
        <v>0</v>
      </c>
      <c r="F226" s="118">
        <f>'支出按功能科目类款项'!C225</f>
        <v>0</v>
      </c>
    </row>
    <row r="227" spans="1:6" ht="19.5" customHeight="1">
      <c r="A227" s="129"/>
      <c r="B227" s="129"/>
      <c r="C227" s="129"/>
      <c r="D227" s="129"/>
      <c r="E227" s="118">
        <f>'支出按功能科目类款项'!B226</f>
        <v>0</v>
      </c>
      <c r="F227" s="118">
        <f>'支出按功能科目类款项'!C226</f>
        <v>0</v>
      </c>
    </row>
    <row r="228" spans="1:6" ht="19.5" customHeight="1">
      <c r="A228" s="129"/>
      <c r="B228" s="129"/>
      <c r="C228" s="129"/>
      <c r="D228" s="129"/>
      <c r="E228" s="118">
        <f>'支出按功能科目类款项'!B227</f>
        <v>0</v>
      </c>
      <c r="F228" s="118">
        <f>'支出按功能科目类款项'!C227</f>
        <v>0</v>
      </c>
    </row>
    <row r="229" spans="1:6" ht="19.5" customHeight="1">
      <c r="A229" s="129"/>
      <c r="B229" s="129"/>
      <c r="C229" s="129"/>
      <c r="D229" s="129"/>
      <c r="E229" s="118">
        <f>'支出按功能科目类款项'!B228</f>
        <v>0</v>
      </c>
      <c r="F229" s="118">
        <f>'支出按功能科目类款项'!C228</f>
        <v>0</v>
      </c>
    </row>
    <row r="230" spans="1:6" ht="19.5" customHeight="1">
      <c r="A230" s="129"/>
      <c r="B230" s="129"/>
      <c r="C230" s="129"/>
      <c r="D230" s="129"/>
      <c r="E230" s="118">
        <f>'支出按功能科目类款项'!B229</f>
        <v>0</v>
      </c>
      <c r="F230" s="118">
        <f>'支出按功能科目类款项'!C229</f>
        <v>0</v>
      </c>
    </row>
    <row r="231" spans="1:6" ht="19.5" customHeight="1">
      <c r="A231" s="129"/>
      <c r="B231" s="129"/>
      <c r="C231" s="129"/>
      <c r="D231" s="129"/>
      <c r="E231" s="118">
        <f>'支出按功能科目类款项'!B230</f>
        <v>0</v>
      </c>
      <c r="F231" s="118">
        <f>'支出按功能科目类款项'!C230</f>
        <v>0</v>
      </c>
    </row>
    <row r="232" spans="1:6" ht="19.5" customHeight="1">
      <c r="A232" s="129"/>
      <c r="B232" s="129"/>
      <c r="C232" s="129"/>
      <c r="D232" s="129"/>
      <c r="E232" s="118">
        <f>'支出按功能科目类款项'!B231</f>
        <v>0</v>
      </c>
      <c r="F232" s="118">
        <f>'支出按功能科目类款项'!C231</f>
        <v>0</v>
      </c>
    </row>
    <row r="233" spans="1:6" ht="19.5" customHeight="1">
      <c r="A233" s="129"/>
      <c r="B233" s="129"/>
      <c r="C233" s="129"/>
      <c r="D233" s="129"/>
      <c r="E233" s="118">
        <f>'支出按功能科目类款项'!B232</f>
        <v>0</v>
      </c>
      <c r="F233" s="118">
        <f>'支出按功能科目类款项'!C232</f>
        <v>0</v>
      </c>
    </row>
    <row r="234" spans="1:6" ht="19.5" customHeight="1">
      <c r="A234" s="129"/>
      <c r="B234" s="129"/>
      <c r="C234" s="129"/>
      <c r="D234" s="129"/>
      <c r="E234" s="118">
        <f>'支出按功能科目类款项'!B233</f>
        <v>0</v>
      </c>
      <c r="F234" s="118">
        <f>'支出按功能科目类款项'!C233</f>
        <v>0</v>
      </c>
    </row>
    <row r="235" spans="1:6" ht="19.5" customHeight="1">
      <c r="A235" s="129"/>
      <c r="B235" s="129"/>
      <c r="C235" s="129"/>
      <c r="D235" s="129"/>
      <c r="E235" s="118">
        <f>'支出按功能科目类款项'!B234</f>
        <v>0</v>
      </c>
      <c r="F235" s="118">
        <f>'支出按功能科目类款项'!C234</f>
        <v>0</v>
      </c>
    </row>
    <row r="236" spans="1:6" ht="19.5" customHeight="1">
      <c r="A236" s="129"/>
      <c r="B236" s="129"/>
      <c r="C236" s="129"/>
      <c r="D236" s="129"/>
      <c r="E236" s="118">
        <f>'支出按功能科目类款项'!B235</f>
        <v>0</v>
      </c>
      <c r="F236" s="118">
        <f>'支出按功能科目类款项'!C235</f>
        <v>0</v>
      </c>
    </row>
    <row r="237" spans="1:6" ht="19.5" customHeight="1">
      <c r="A237" s="129"/>
      <c r="B237" s="129"/>
      <c r="C237" s="129"/>
      <c r="D237" s="129"/>
      <c r="E237" s="118">
        <f>'支出按功能科目类款项'!B236</f>
        <v>0</v>
      </c>
      <c r="F237" s="118">
        <f>'支出按功能科目类款项'!C236</f>
        <v>0</v>
      </c>
    </row>
    <row r="238" spans="1:6" ht="19.5" customHeight="1">
      <c r="A238" s="129"/>
      <c r="B238" s="129"/>
      <c r="C238" s="129"/>
      <c r="D238" s="129"/>
      <c r="E238" s="118">
        <f>'支出按功能科目类款项'!B237</f>
        <v>0</v>
      </c>
      <c r="F238" s="118">
        <f>'支出按功能科目类款项'!C237</f>
        <v>0</v>
      </c>
    </row>
    <row r="239" spans="1:6" ht="19.5" customHeight="1">
      <c r="A239" s="129"/>
      <c r="B239" s="129"/>
      <c r="C239" s="129"/>
      <c r="D239" s="129"/>
      <c r="E239" s="118">
        <f>'支出按功能科目类款项'!B238</f>
        <v>0</v>
      </c>
      <c r="F239" s="118">
        <f>'支出按功能科目类款项'!C238</f>
        <v>0</v>
      </c>
    </row>
    <row r="240" spans="1:6" ht="19.5" customHeight="1">
      <c r="A240" s="129"/>
      <c r="B240" s="129"/>
      <c r="C240" s="129"/>
      <c r="D240" s="129"/>
      <c r="E240" s="118">
        <f>'支出按功能科目类款项'!B239</f>
        <v>0</v>
      </c>
      <c r="F240" s="118">
        <f>'支出按功能科目类款项'!C239</f>
        <v>0</v>
      </c>
    </row>
    <row r="241" spans="1:6" ht="19.5" customHeight="1">
      <c r="A241" s="129"/>
      <c r="B241" s="129"/>
      <c r="C241" s="129"/>
      <c r="D241" s="129"/>
      <c r="E241" s="118">
        <f>'支出按功能科目类款项'!B240</f>
        <v>0</v>
      </c>
      <c r="F241" s="118">
        <f>'支出按功能科目类款项'!C240</f>
        <v>0</v>
      </c>
    </row>
    <row r="242" spans="1:6" ht="19.5" customHeight="1">
      <c r="A242" s="129"/>
      <c r="B242" s="129"/>
      <c r="C242" s="129"/>
      <c r="D242" s="129"/>
      <c r="E242" s="118">
        <f>'支出按功能科目类款项'!B241</f>
        <v>0</v>
      </c>
      <c r="F242" s="118">
        <f>'支出按功能科目类款项'!C241</f>
        <v>0</v>
      </c>
    </row>
    <row r="243" spans="1:6" ht="19.5" customHeight="1">
      <c r="A243" s="129"/>
      <c r="B243" s="129"/>
      <c r="C243" s="129"/>
      <c r="D243" s="129"/>
      <c r="E243" s="118">
        <f>'支出按功能科目类款项'!B242</f>
        <v>0</v>
      </c>
      <c r="F243" s="118">
        <f>'支出按功能科目类款项'!C242</f>
        <v>0</v>
      </c>
    </row>
    <row r="244" spans="1:6" ht="19.5" customHeight="1">
      <c r="A244" s="129"/>
      <c r="B244" s="129"/>
      <c r="C244" s="129"/>
      <c r="D244" s="129"/>
      <c r="E244" s="118">
        <f>'支出按功能科目类款项'!B243</f>
        <v>0</v>
      </c>
      <c r="F244" s="118">
        <f>'支出按功能科目类款项'!C243</f>
        <v>0</v>
      </c>
    </row>
    <row r="245" spans="1:6" ht="19.5" customHeight="1">
      <c r="A245" s="129"/>
      <c r="B245" s="129"/>
      <c r="C245" s="129"/>
      <c r="D245" s="129"/>
      <c r="E245" s="118">
        <f>'支出按功能科目类款项'!B244</f>
        <v>0</v>
      </c>
      <c r="F245" s="118">
        <f>'支出按功能科目类款项'!C244</f>
        <v>0</v>
      </c>
    </row>
    <row r="246" spans="1:6" ht="19.5" customHeight="1">
      <c r="A246" s="129"/>
      <c r="B246" s="129"/>
      <c r="C246" s="129"/>
      <c r="D246" s="129"/>
      <c r="E246" s="118">
        <f>'支出按功能科目类款项'!B245</f>
        <v>0</v>
      </c>
      <c r="F246" s="118">
        <f>'支出按功能科目类款项'!C245</f>
        <v>0</v>
      </c>
    </row>
    <row r="247" spans="1:6" ht="19.5" customHeight="1">
      <c r="A247" s="129"/>
      <c r="B247" s="129"/>
      <c r="C247" s="129"/>
      <c r="D247" s="129"/>
      <c r="E247" s="118">
        <f>'支出按功能科目类款项'!B246</f>
        <v>0</v>
      </c>
      <c r="F247" s="118">
        <f>'支出按功能科目类款项'!C246</f>
        <v>0</v>
      </c>
    </row>
    <row r="248" spans="1:6" ht="19.5" customHeight="1">
      <c r="A248" s="129"/>
      <c r="B248" s="129"/>
      <c r="C248" s="129"/>
      <c r="D248" s="129"/>
      <c r="E248" s="118">
        <f>'支出按功能科目类款项'!B247</f>
        <v>0</v>
      </c>
      <c r="F248" s="118">
        <f>'支出按功能科目类款项'!C247</f>
        <v>0</v>
      </c>
    </row>
    <row r="249" spans="1:6" ht="19.5" customHeight="1">
      <c r="A249" s="129"/>
      <c r="B249" s="129"/>
      <c r="C249" s="129"/>
      <c r="D249" s="129"/>
      <c r="E249" s="118">
        <f>'支出按功能科目类款项'!B248</f>
        <v>0</v>
      </c>
      <c r="F249" s="118">
        <f>'支出按功能科目类款项'!C248</f>
        <v>0</v>
      </c>
    </row>
    <row r="250" spans="1:6" ht="19.5" customHeight="1">
      <c r="A250" s="129"/>
      <c r="B250" s="129"/>
      <c r="C250" s="129"/>
      <c r="D250" s="129"/>
      <c r="E250" s="118">
        <f>'支出按功能科目类款项'!B249</f>
        <v>0</v>
      </c>
      <c r="F250" s="118">
        <f>'支出按功能科目类款项'!C249</f>
        <v>0</v>
      </c>
    </row>
    <row r="251" spans="1:6" ht="19.5" customHeight="1">
      <c r="A251" s="129"/>
      <c r="B251" s="129"/>
      <c r="C251" s="129"/>
      <c r="D251" s="129"/>
      <c r="E251" s="118">
        <f>'支出按功能科目类款项'!B250</f>
        <v>0</v>
      </c>
      <c r="F251" s="118">
        <f>'支出按功能科目类款项'!C250</f>
        <v>0</v>
      </c>
    </row>
    <row r="252" spans="1:6" ht="19.5" customHeight="1">
      <c r="A252" s="129"/>
      <c r="B252" s="129"/>
      <c r="C252" s="129"/>
      <c r="D252" s="129"/>
      <c r="E252" s="118">
        <f>'支出按功能科目类款项'!B251</f>
        <v>0</v>
      </c>
      <c r="F252" s="118">
        <f>'支出按功能科目类款项'!C251</f>
        <v>0</v>
      </c>
    </row>
    <row r="253" spans="1:6" ht="19.5" customHeight="1">
      <c r="A253" s="129"/>
      <c r="B253" s="129"/>
      <c r="C253" s="129"/>
      <c r="D253" s="129"/>
      <c r="E253" s="118">
        <f>'支出按功能科目类款项'!B252</f>
        <v>0</v>
      </c>
      <c r="F253" s="118">
        <f>'支出按功能科目类款项'!C252</f>
        <v>0</v>
      </c>
    </row>
    <row r="254" spans="1:6" ht="19.5" customHeight="1">
      <c r="A254" s="129"/>
      <c r="B254" s="129"/>
      <c r="C254" s="129"/>
      <c r="D254" s="129"/>
      <c r="E254" s="118">
        <f>'支出按功能科目类款项'!B253</f>
        <v>0</v>
      </c>
      <c r="F254" s="118">
        <f>'支出按功能科目类款项'!C253</f>
        <v>0</v>
      </c>
    </row>
    <row r="255" spans="1:6" ht="19.5" customHeight="1">
      <c r="A255" s="129"/>
      <c r="B255" s="129"/>
      <c r="C255" s="129"/>
      <c r="D255" s="129"/>
      <c r="E255" s="118">
        <f>'支出按功能科目类款项'!B254</f>
        <v>0</v>
      </c>
      <c r="F255" s="118">
        <f>'支出按功能科目类款项'!C254</f>
        <v>0</v>
      </c>
    </row>
    <row r="256" spans="1:6" ht="19.5" customHeight="1">
      <c r="A256" s="129"/>
      <c r="B256" s="129"/>
      <c r="C256" s="129"/>
      <c r="D256" s="129"/>
      <c r="E256" s="118">
        <f>'支出按功能科目类款项'!B255</f>
        <v>0</v>
      </c>
      <c r="F256" s="118">
        <f>'支出按功能科目类款项'!C255</f>
        <v>0</v>
      </c>
    </row>
    <row r="257" spans="1:6" ht="19.5" customHeight="1">
      <c r="A257" s="129"/>
      <c r="B257" s="129"/>
      <c r="C257" s="129"/>
      <c r="D257" s="129"/>
      <c r="E257" s="118">
        <f>'支出按功能科目类款项'!B256</f>
        <v>0</v>
      </c>
      <c r="F257" s="118">
        <f>'支出按功能科目类款项'!C256</f>
        <v>0</v>
      </c>
    </row>
    <row r="258" spans="1:6" ht="19.5" customHeight="1">
      <c r="A258" s="129"/>
      <c r="B258" s="129"/>
      <c r="C258" s="129"/>
      <c r="D258" s="129"/>
      <c r="E258" s="118">
        <f>'支出按功能科目类款项'!B257</f>
        <v>0</v>
      </c>
      <c r="F258" s="118">
        <f>'支出按功能科目类款项'!C257</f>
        <v>0</v>
      </c>
    </row>
    <row r="259" spans="1:6" ht="19.5" customHeight="1">
      <c r="A259" s="129"/>
      <c r="B259" s="129"/>
      <c r="C259" s="129"/>
      <c r="D259" s="129"/>
      <c r="E259" s="118">
        <f>'支出按功能科目类款项'!B258</f>
        <v>0</v>
      </c>
      <c r="F259" s="118">
        <f>'支出按功能科目类款项'!C258</f>
        <v>0</v>
      </c>
    </row>
    <row r="260" spans="1:6" ht="19.5" customHeight="1">
      <c r="A260" s="129"/>
      <c r="B260" s="129"/>
      <c r="C260" s="129"/>
      <c r="D260" s="129"/>
      <c r="E260" s="118">
        <f>'支出按功能科目类款项'!B259</f>
        <v>0</v>
      </c>
      <c r="F260" s="118">
        <f>'支出按功能科目类款项'!C259</f>
        <v>0</v>
      </c>
    </row>
    <row r="261" spans="1:6" ht="19.5" customHeight="1">
      <c r="A261" s="129"/>
      <c r="B261" s="129"/>
      <c r="C261" s="129"/>
      <c r="D261" s="129"/>
      <c r="E261" s="118">
        <f>'支出按功能科目类款项'!B260</f>
        <v>0</v>
      </c>
      <c r="F261" s="118">
        <f>'支出按功能科目类款项'!C260</f>
        <v>0</v>
      </c>
    </row>
    <row r="262" spans="1:6" ht="19.5" customHeight="1">
      <c r="A262" s="129"/>
      <c r="B262" s="129"/>
      <c r="C262" s="129"/>
      <c r="D262" s="129"/>
      <c r="E262" s="118">
        <f>'支出按功能科目类款项'!B261</f>
        <v>0</v>
      </c>
      <c r="F262" s="118">
        <f>'支出按功能科目类款项'!C261</f>
        <v>0</v>
      </c>
    </row>
    <row r="263" spans="1:6" ht="19.5" customHeight="1">
      <c r="A263" s="129"/>
      <c r="B263" s="129"/>
      <c r="C263" s="129"/>
      <c r="D263" s="129"/>
      <c r="E263" s="118">
        <f>'支出按功能科目类款项'!B262</f>
        <v>0</v>
      </c>
      <c r="F263" s="118">
        <f>'支出按功能科目类款项'!C262</f>
        <v>0</v>
      </c>
    </row>
    <row r="264" spans="1:6" ht="19.5" customHeight="1">
      <c r="A264" s="129"/>
      <c r="B264" s="129"/>
      <c r="C264" s="129"/>
      <c r="D264" s="129"/>
      <c r="E264" s="118">
        <f>'支出按功能科目类款项'!B263</f>
        <v>0</v>
      </c>
      <c r="F264" s="118">
        <f>'支出按功能科目类款项'!C263</f>
        <v>0</v>
      </c>
    </row>
    <row r="265" spans="1:6" ht="19.5" customHeight="1">
      <c r="A265" s="129"/>
      <c r="B265" s="129"/>
      <c r="C265" s="129"/>
      <c r="D265" s="129"/>
      <c r="E265" s="118">
        <f>'支出按功能科目类款项'!B264</f>
        <v>0</v>
      </c>
      <c r="F265" s="118">
        <f>'支出按功能科目类款项'!C264</f>
        <v>0</v>
      </c>
    </row>
    <row r="266" spans="1:6" ht="19.5" customHeight="1">
      <c r="A266" s="129"/>
      <c r="B266" s="129"/>
      <c r="C266" s="129"/>
      <c r="D266" s="129"/>
      <c r="E266" s="118">
        <f>'支出按功能科目类款项'!B265</f>
        <v>0</v>
      </c>
      <c r="F266" s="118">
        <f>'支出按功能科目类款项'!C265</f>
        <v>0</v>
      </c>
    </row>
    <row r="267" spans="1:6" ht="19.5" customHeight="1">
      <c r="A267" s="129"/>
      <c r="B267" s="129"/>
      <c r="C267" s="129"/>
      <c r="D267" s="129"/>
      <c r="E267" s="118">
        <f>'支出按功能科目类款项'!B266</f>
        <v>0</v>
      </c>
      <c r="F267" s="118">
        <f>'支出按功能科目类款项'!C266</f>
        <v>0</v>
      </c>
    </row>
    <row r="268" spans="1:6" ht="19.5" customHeight="1">
      <c r="A268" s="129"/>
      <c r="B268" s="129"/>
      <c r="C268" s="129"/>
      <c r="D268" s="129"/>
      <c r="E268" s="118">
        <f>'支出按功能科目类款项'!B267</f>
        <v>0</v>
      </c>
      <c r="F268" s="118">
        <f>'支出按功能科目类款项'!C267</f>
        <v>0</v>
      </c>
    </row>
    <row r="269" spans="1:6" ht="19.5" customHeight="1">
      <c r="A269" s="129"/>
      <c r="B269" s="129"/>
      <c r="C269" s="129"/>
      <c r="D269" s="129"/>
      <c r="E269" s="118">
        <f>'支出按功能科目类款项'!B268</f>
        <v>0</v>
      </c>
      <c r="F269" s="118">
        <f>'支出按功能科目类款项'!C268</f>
        <v>0</v>
      </c>
    </row>
    <row r="270" spans="1:6" ht="19.5" customHeight="1">
      <c r="A270" s="129"/>
      <c r="B270" s="129"/>
      <c r="C270" s="129"/>
      <c r="D270" s="129"/>
      <c r="E270" s="118">
        <f>'支出按功能科目类款项'!B269</f>
        <v>0</v>
      </c>
      <c r="F270" s="118">
        <f>'支出按功能科目类款项'!C269</f>
        <v>0</v>
      </c>
    </row>
    <row r="271" spans="1:6" ht="19.5" customHeight="1">
      <c r="A271" s="129"/>
      <c r="B271" s="129"/>
      <c r="C271" s="129"/>
      <c r="D271" s="129"/>
      <c r="E271" s="118">
        <f>'支出按功能科目类款项'!B270</f>
        <v>0</v>
      </c>
      <c r="F271" s="118">
        <f>'支出按功能科目类款项'!C270</f>
        <v>0</v>
      </c>
    </row>
    <row r="272" spans="1:6" ht="19.5" customHeight="1">
      <c r="A272" s="129"/>
      <c r="B272" s="129"/>
      <c r="C272" s="129"/>
      <c r="D272" s="129"/>
      <c r="E272" s="118">
        <f>'支出按功能科目类款项'!B271</f>
        <v>0</v>
      </c>
      <c r="F272" s="118">
        <f>'支出按功能科目类款项'!C271</f>
        <v>0</v>
      </c>
    </row>
    <row r="273" spans="1:6" ht="19.5" customHeight="1">
      <c r="A273" s="129"/>
      <c r="B273" s="129"/>
      <c r="C273" s="129"/>
      <c r="D273" s="129"/>
      <c r="E273" s="118">
        <f>'支出按功能科目类款项'!B272</f>
        <v>0</v>
      </c>
      <c r="F273" s="118">
        <f>'支出按功能科目类款项'!C272</f>
        <v>0</v>
      </c>
    </row>
    <row r="274" spans="1:6" ht="19.5" customHeight="1">
      <c r="A274" s="129"/>
      <c r="B274" s="129"/>
      <c r="C274" s="129"/>
      <c r="D274" s="129"/>
      <c r="E274" s="118">
        <f>'支出按功能科目类款项'!B273</f>
        <v>0</v>
      </c>
      <c r="F274" s="118">
        <f>'支出按功能科目类款项'!C273</f>
        <v>0</v>
      </c>
    </row>
    <row r="275" spans="1:6" ht="19.5" customHeight="1">
      <c r="A275" s="129"/>
      <c r="B275" s="129"/>
      <c r="C275" s="129"/>
      <c r="D275" s="129"/>
      <c r="E275" s="118">
        <f>'支出按功能科目类款项'!B274</f>
        <v>0</v>
      </c>
      <c r="F275" s="118">
        <f>'支出按功能科目类款项'!C274</f>
        <v>0</v>
      </c>
    </row>
    <row r="276" spans="1:6" ht="19.5" customHeight="1">
      <c r="A276" s="129"/>
      <c r="B276" s="129"/>
      <c r="C276" s="129"/>
      <c r="D276" s="129"/>
      <c r="E276" s="118">
        <f>'支出按功能科目类款项'!B275</f>
        <v>0</v>
      </c>
      <c r="F276" s="118">
        <f>'支出按功能科目类款项'!C275</f>
        <v>0</v>
      </c>
    </row>
    <row r="277" spans="1:6" ht="19.5" customHeight="1">
      <c r="A277" s="129"/>
      <c r="B277" s="129"/>
      <c r="C277" s="129"/>
      <c r="D277" s="129"/>
      <c r="E277" s="118">
        <f>'支出按功能科目类款项'!B276</f>
        <v>0</v>
      </c>
      <c r="F277" s="118">
        <f>'支出按功能科目类款项'!C276</f>
        <v>0</v>
      </c>
    </row>
    <row r="278" spans="1:6" ht="19.5" customHeight="1">
      <c r="A278" s="129"/>
      <c r="B278" s="129"/>
      <c r="C278" s="129"/>
      <c r="D278" s="129"/>
      <c r="E278" s="118">
        <f>'支出按功能科目类款项'!B277</f>
        <v>0</v>
      </c>
      <c r="F278" s="118">
        <f>'支出按功能科目类款项'!C277</f>
        <v>0</v>
      </c>
    </row>
    <row r="279" spans="1:6" ht="19.5" customHeight="1">
      <c r="A279" s="129"/>
      <c r="B279" s="129"/>
      <c r="C279" s="129"/>
      <c r="D279" s="129"/>
      <c r="E279" s="118">
        <f>'支出按功能科目类款项'!B278</f>
        <v>0</v>
      </c>
      <c r="F279" s="118">
        <f>'支出按功能科目类款项'!C278</f>
        <v>0</v>
      </c>
    </row>
    <row r="280" spans="1:6" ht="19.5" customHeight="1">
      <c r="A280" s="129"/>
      <c r="B280" s="129"/>
      <c r="C280" s="129"/>
      <c r="D280" s="129"/>
      <c r="E280" s="118">
        <f>'支出按功能科目类款项'!B279</f>
        <v>0</v>
      </c>
      <c r="F280" s="118">
        <f>'支出按功能科目类款项'!C279</f>
        <v>0</v>
      </c>
    </row>
    <row r="281" spans="1:6" ht="19.5" customHeight="1">
      <c r="A281" s="129"/>
      <c r="B281" s="129"/>
      <c r="C281" s="129"/>
      <c r="D281" s="129"/>
      <c r="E281" s="118">
        <f>'支出按功能科目类款项'!B280</f>
        <v>0</v>
      </c>
      <c r="F281" s="118">
        <f>'支出按功能科目类款项'!C280</f>
        <v>0</v>
      </c>
    </row>
    <row r="282" spans="1:6" ht="19.5" customHeight="1">
      <c r="A282" s="129"/>
      <c r="B282" s="129"/>
      <c r="C282" s="129"/>
      <c r="D282" s="129"/>
      <c r="E282" s="118">
        <f>'支出按功能科目类款项'!B281</f>
        <v>0</v>
      </c>
      <c r="F282" s="118">
        <f>'支出按功能科目类款项'!C281</f>
        <v>0</v>
      </c>
    </row>
    <row r="283" spans="1:6" ht="19.5" customHeight="1">
      <c r="A283" s="129"/>
      <c r="B283" s="129"/>
      <c r="C283" s="129"/>
      <c r="D283" s="129"/>
      <c r="E283" s="118">
        <f>'支出按功能科目类款项'!B282</f>
        <v>0</v>
      </c>
      <c r="F283" s="118">
        <f>'支出按功能科目类款项'!C282</f>
        <v>0</v>
      </c>
    </row>
    <row r="284" spans="1:6" ht="19.5" customHeight="1">
      <c r="A284" s="129"/>
      <c r="B284" s="129"/>
      <c r="C284" s="129"/>
      <c r="D284" s="129"/>
      <c r="E284" s="118">
        <f>'支出按功能科目类款项'!B283</f>
        <v>0</v>
      </c>
      <c r="F284" s="118">
        <f>'支出按功能科目类款项'!C283</f>
        <v>0</v>
      </c>
    </row>
    <row r="285" spans="1:6" ht="19.5" customHeight="1">
      <c r="A285" s="129"/>
      <c r="B285" s="129"/>
      <c r="C285" s="129"/>
      <c r="D285" s="129"/>
      <c r="E285" s="118">
        <f>'支出按功能科目类款项'!B284</f>
        <v>0</v>
      </c>
      <c r="F285" s="118">
        <f>'支出按功能科目类款项'!C284</f>
        <v>0</v>
      </c>
    </row>
    <row r="286" spans="1:6" ht="19.5" customHeight="1">
      <c r="A286" s="129"/>
      <c r="B286" s="129"/>
      <c r="C286" s="129"/>
      <c r="D286" s="129"/>
      <c r="E286" s="118">
        <f>'支出按功能科目类款项'!B285</f>
        <v>0</v>
      </c>
      <c r="F286" s="118">
        <f>'支出按功能科目类款项'!C285</f>
        <v>0</v>
      </c>
    </row>
    <row r="287" spans="1:6" ht="19.5" customHeight="1">
      <c r="A287" s="129"/>
      <c r="B287" s="129"/>
      <c r="C287" s="129"/>
      <c r="D287" s="129"/>
      <c r="E287" s="118">
        <f>'支出按功能科目类款项'!B286</f>
        <v>0</v>
      </c>
      <c r="F287" s="118">
        <f>'支出按功能科目类款项'!C286</f>
        <v>0</v>
      </c>
    </row>
    <row r="288" spans="1:6" ht="19.5" customHeight="1">
      <c r="A288" s="129"/>
      <c r="B288" s="129"/>
      <c r="C288" s="129"/>
      <c r="D288" s="129"/>
      <c r="E288" s="118">
        <f>'支出按功能科目类款项'!B287</f>
        <v>0</v>
      </c>
      <c r="F288" s="118">
        <f>'支出按功能科目类款项'!C287</f>
        <v>0</v>
      </c>
    </row>
    <row r="289" spans="1:6" ht="19.5" customHeight="1">
      <c r="A289" s="129"/>
      <c r="B289" s="129"/>
      <c r="C289" s="129"/>
      <c r="D289" s="129"/>
      <c r="E289" s="118">
        <f>'支出按功能科目类款项'!B288</f>
        <v>0</v>
      </c>
      <c r="F289" s="118">
        <f>'支出按功能科目类款项'!C288</f>
        <v>0</v>
      </c>
    </row>
    <row r="290" spans="1:6" ht="19.5" customHeight="1">
      <c r="A290" s="129"/>
      <c r="B290" s="129"/>
      <c r="C290" s="129"/>
      <c r="D290" s="129"/>
      <c r="E290" s="118">
        <f>'支出按功能科目类款项'!B289</f>
        <v>0</v>
      </c>
      <c r="F290" s="118">
        <f>'支出按功能科目类款项'!C289</f>
        <v>0</v>
      </c>
    </row>
    <row r="291" spans="1:6" ht="19.5" customHeight="1">
      <c r="A291" s="129"/>
      <c r="B291" s="129"/>
      <c r="C291" s="129"/>
      <c r="D291" s="129"/>
      <c r="E291" s="118">
        <f>'支出按功能科目类款项'!B290</f>
        <v>0</v>
      </c>
      <c r="F291" s="118">
        <f>'支出按功能科目类款项'!C290</f>
        <v>0</v>
      </c>
    </row>
    <row r="292" spans="1:6" ht="19.5" customHeight="1">
      <c r="A292" s="129"/>
      <c r="B292" s="129"/>
      <c r="C292" s="129"/>
      <c r="D292" s="129"/>
      <c r="E292" s="118">
        <f>'支出按功能科目类款项'!B291</f>
        <v>0</v>
      </c>
      <c r="F292" s="118">
        <f>'支出按功能科目类款项'!C291</f>
        <v>0</v>
      </c>
    </row>
    <row r="293" spans="1:6" ht="19.5" customHeight="1">
      <c r="A293" s="129"/>
      <c r="B293" s="129"/>
      <c r="C293" s="129"/>
      <c r="D293" s="129"/>
      <c r="E293" s="118">
        <f>'支出按功能科目类款项'!B292</f>
        <v>0</v>
      </c>
      <c r="F293" s="118">
        <f>'支出按功能科目类款项'!C292</f>
        <v>0</v>
      </c>
    </row>
    <row r="294" spans="1:6" ht="19.5" customHeight="1">
      <c r="A294" s="129"/>
      <c r="B294" s="129"/>
      <c r="C294" s="129"/>
      <c r="D294" s="129"/>
      <c r="E294" s="118">
        <f>'支出按功能科目类款项'!B293</f>
        <v>0</v>
      </c>
      <c r="F294" s="118">
        <f>'支出按功能科目类款项'!C293</f>
        <v>0</v>
      </c>
    </row>
    <row r="295" spans="1:6" ht="19.5" customHeight="1">
      <c r="A295" s="129"/>
      <c r="B295" s="129"/>
      <c r="C295" s="129"/>
      <c r="D295" s="129"/>
      <c r="E295" s="118">
        <f>'支出按功能科目类款项'!B294</f>
        <v>0</v>
      </c>
      <c r="F295" s="118">
        <f>'支出按功能科目类款项'!C294</f>
        <v>0</v>
      </c>
    </row>
    <row r="296" spans="1:6" ht="19.5" customHeight="1">
      <c r="A296" s="129"/>
      <c r="B296" s="129"/>
      <c r="C296" s="129"/>
      <c r="D296" s="129"/>
      <c r="E296" s="118">
        <f>'支出按功能科目类款项'!B295</f>
        <v>0</v>
      </c>
      <c r="F296" s="118">
        <f>'支出按功能科目类款项'!C295</f>
        <v>0</v>
      </c>
    </row>
    <row r="297" spans="1:6" ht="19.5" customHeight="1">
      <c r="A297" s="129"/>
      <c r="B297" s="129"/>
      <c r="C297" s="129"/>
      <c r="D297" s="129"/>
      <c r="E297" s="118">
        <f>'支出按功能科目类款项'!B296</f>
        <v>0</v>
      </c>
      <c r="F297" s="118">
        <f>'支出按功能科目类款项'!C296</f>
        <v>0</v>
      </c>
    </row>
    <row r="298" spans="1:6" ht="19.5" customHeight="1">
      <c r="A298" s="129"/>
      <c r="B298" s="129"/>
      <c r="C298" s="129"/>
      <c r="D298" s="129"/>
      <c r="E298" s="118">
        <f>'支出按功能科目类款项'!B297</f>
        <v>0</v>
      </c>
      <c r="F298" s="118">
        <f>'支出按功能科目类款项'!C297</f>
        <v>0</v>
      </c>
    </row>
    <row r="299" spans="1:6" ht="19.5" customHeight="1">
      <c r="A299" s="129"/>
      <c r="B299" s="129"/>
      <c r="C299" s="129"/>
      <c r="D299" s="129"/>
      <c r="E299" s="118">
        <f>'支出按功能科目类款项'!B298</f>
        <v>0</v>
      </c>
      <c r="F299" s="118">
        <f>'支出按功能科目类款项'!C298</f>
        <v>0</v>
      </c>
    </row>
    <row r="300" spans="1:6" ht="19.5" customHeight="1">
      <c r="A300" s="129"/>
      <c r="B300" s="129"/>
      <c r="C300" s="129"/>
      <c r="D300" s="129"/>
      <c r="E300" s="118">
        <f>'支出按功能科目类款项'!B299</f>
        <v>0</v>
      </c>
      <c r="F300" s="118">
        <f>'支出按功能科目类款项'!C299</f>
        <v>0</v>
      </c>
    </row>
    <row r="301" spans="1:6" ht="19.5" customHeight="1">
      <c r="A301" s="129"/>
      <c r="B301" s="129"/>
      <c r="C301" s="129"/>
      <c r="D301" s="129"/>
      <c r="E301" s="118">
        <f>'支出按功能科目类款项'!B300</f>
        <v>0</v>
      </c>
      <c r="F301" s="118">
        <f>'支出按功能科目类款项'!C300</f>
        <v>0</v>
      </c>
    </row>
    <row r="302" spans="1:6" ht="19.5" customHeight="1">
      <c r="A302" s="129"/>
      <c r="B302" s="129"/>
      <c r="C302" s="129"/>
      <c r="D302" s="129"/>
      <c r="E302" s="118">
        <f>'支出按功能科目类款项'!B301</f>
        <v>0</v>
      </c>
      <c r="F302" s="118">
        <f>'支出按功能科目类款项'!C301</f>
        <v>0</v>
      </c>
    </row>
    <row r="303" spans="1:6" ht="19.5" customHeight="1">
      <c r="A303" s="129"/>
      <c r="B303" s="129"/>
      <c r="C303" s="129"/>
      <c r="D303" s="129"/>
      <c r="E303" s="118">
        <f>'支出按功能科目类款项'!B302</f>
        <v>0</v>
      </c>
      <c r="F303" s="118">
        <f>'支出按功能科目类款项'!C302</f>
        <v>0</v>
      </c>
    </row>
    <row r="304" spans="1:6" ht="19.5" customHeight="1">
      <c r="A304" s="129"/>
      <c r="B304" s="129"/>
      <c r="C304" s="129"/>
      <c r="D304" s="129"/>
      <c r="E304" s="118">
        <f>'支出按功能科目类款项'!B303</f>
        <v>0</v>
      </c>
      <c r="F304" s="118">
        <f>'支出按功能科目类款项'!C303</f>
        <v>0</v>
      </c>
    </row>
    <row r="305" spans="1:6" ht="19.5" customHeight="1">
      <c r="A305" s="129"/>
      <c r="B305" s="129"/>
      <c r="C305" s="129"/>
      <c r="D305" s="129"/>
      <c r="E305" s="118">
        <f>'支出按功能科目类款项'!B304</f>
        <v>0</v>
      </c>
      <c r="F305" s="118">
        <f>'支出按功能科目类款项'!C304</f>
        <v>0</v>
      </c>
    </row>
    <row r="306" spans="1:6" ht="19.5" customHeight="1">
      <c r="A306" s="129"/>
      <c r="B306" s="129"/>
      <c r="C306" s="129"/>
      <c r="D306" s="129"/>
      <c r="E306" s="118">
        <f>'支出按功能科目类款项'!B305</f>
        <v>0</v>
      </c>
      <c r="F306" s="118">
        <f>'支出按功能科目类款项'!C305</f>
        <v>0</v>
      </c>
    </row>
    <row r="307" spans="1:6" ht="19.5" customHeight="1">
      <c r="A307" s="129"/>
      <c r="B307" s="129"/>
      <c r="C307" s="129"/>
      <c r="D307" s="129"/>
      <c r="E307" s="118">
        <f>'支出按功能科目类款项'!B306</f>
        <v>0</v>
      </c>
      <c r="F307" s="118">
        <f>'支出按功能科目类款项'!C306</f>
        <v>0</v>
      </c>
    </row>
    <row r="308" spans="1:6" ht="19.5" customHeight="1">
      <c r="A308" s="129"/>
      <c r="B308" s="129"/>
      <c r="C308" s="129"/>
      <c r="D308" s="129"/>
      <c r="E308" s="118">
        <f>'支出按功能科目类款项'!B307</f>
        <v>0</v>
      </c>
      <c r="F308" s="118">
        <f>'支出按功能科目类款项'!C307</f>
        <v>0</v>
      </c>
    </row>
    <row r="309" spans="1:6" ht="19.5" customHeight="1">
      <c r="A309" s="129"/>
      <c r="B309" s="129"/>
      <c r="C309" s="129"/>
      <c r="D309" s="129"/>
      <c r="E309" s="118">
        <f>'支出按功能科目类款项'!B308</f>
        <v>0</v>
      </c>
      <c r="F309" s="118">
        <f>'支出按功能科目类款项'!C308</f>
        <v>0</v>
      </c>
    </row>
    <row r="310" spans="1:6" ht="19.5" customHeight="1">
      <c r="A310" s="129"/>
      <c r="B310" s="129"/>
      <c r="C310" s="129"/>
      <c r="D310" s="129"/>
      <c r="E310" s="118">
        <f>'支出按功能科目类款项'!B309</f>
        <v>0</v>
      </c>
      <c r="F310" s="118">
        <f>'支出按功能科目类款项'!C309</f>
        <v>0</v>
      </c>
    </row>
    <row r="311" spans="1:6" ht="19.5" customHeight="1">
      <c r="A311" s="129"/>
      <c r="B311" s="129"/>
      <c r="C311" s="129"/>
      <c r="D311" s="129"/>
      <c r="E311" s="118">
        <f>'支出按功能科目类款项'!B310</f>
        <v>0</v>
      </c>
      <c r="F311" s="118">
        <f>'支出按功能科目类款项'!C310</f>
        <v>0</v>
      </c>
    </row>
    <row r="312" spans="1:6" ht="19.5" customHeight="1">
      <c r="A312" s="129"/>
      <c r="B312" s="129"/>
      <c r="C312" s="129"/>
      <c r="D312" s="129"/>
      <c r="E312" s="118">
        <f>'支出按功能科目类款项'!B311</f>
        <v>0</v>
      </c>
      <c r="F312" s="118">
        <f>'支出按功能科目类款项'!C311</f>
        <v>0</v>
      </c>
    </row>
    <row r="313" spans="1:6" ht="19.5" customHeight="1">
      <c r="A313" s="129"/>
      <c r="B313" s="129"/>
      <c r="C313" s="129"/>
      <c r="D313" s="129"/>
      <c r="E313" s="118">
        <f>'支出按功能科目类款项'!B312</f>
        <v>0</v>
      </c>
      <c r="F313" s="118">
        <f>'支出按功能科目类款项'!C312</f>
        <v>0</v>
      </c>
    </row>
    <row r="314" spans="1:6" ht="19.5" customHeight="1">
      <c r="A314" s="129"/>
      <c r="B314" s="129"/>
      <c r="C314" s="129"/>
      <c r="D314" s="129"/>
      <c r="E314" s="118">
        <f>'支出按功能科目类款项'!B313</f>
        <v>0</v>
      </c>
      <c r="F314" s="118">
        <f>'支出按功能科目类款项'!C313</f>
        <v>0</v>
      </c>
    </row>
    <row r="315" spans="1:6" ht="19.5" customHeight="1">
      <c r="A315" s="129"/>
      <c r="B315" s="129"/>
      <c r="C315" s="129"/>
      <c r="D315" s="129"/>
      <c r="E315" s="118">
        <f>'支出按功能科目类款项'!B314</f>
        <v>0</v>
      </c>
      <c r="F315" s="118">
        <f>'支出按功能科目类款项'!C314</f>
        <v>0</v>
      </c>
    </row>
    <row r="316" spans="1:6" ht="19.5" customHeight="1">
      <c r="A316" s="129"/>
      <c r="B316" s="129"/>
      <c r="C316" s="129"/>
      <c r="D316" s="129"/>
      <c r="E316" s="118">
        <f>'支出按功能科目类款项'!B315</f>
        <v>0</v>
      </c>
      <c r="F316" s="118">
        <f>'支出按功能科目类款项'!C315</f>
        <v>0</v>
      </c>
    </row>
    <row r="317" spans="1:6" ht="19.5" customHeight="1">
      <c r="A317" s="129"/>
      <c r="B317" s="129"/>
      <c r="C317" s="129"/>
      <c r="D317" s="129"/>
      <c r="E317" s="118">
        <f>'支出按功能科目类款项'!B316</f>
        <v>0</v>
      </c>
      <c r="F317" s="118">
        <f>'支出按功能科目类款项'!C316</f>
        <v>0</v>
      </c>
    </row>
    <row r="318" spans="1:6" ht="19.5" customHeight="1">
      <c r="A318" s="129"/>
      <c r="B318" s="129"/>
      <c r="C318" s="129"/>
      <c r="D318" s="129"/>
      <c r="E318" s="118">
        <f>'支出按功能科目类款项'!B317</f>
        <v>0</v>
      </c>
      <c r="F318" s="118">
        <f>'支出按功能科目类款项'!C317</f>
        <v>0</v>
      </c>
    </row>
    <row r="319" spans="1:6" ht="19.5" customHeight="1">
      <c r="A319" s="129"/>
      <c r="B319" s="129"/>
      <c r="C319" s="129"/>
      <c r="D319" s="129"/>
      <c r="E319" s="118">
        <f>'支出按功能科目类款项'!B318</f>
        <v>0</v>
      </c>
      <c r="F319" s="118">
        <f>'支出按功能科目类款项'!C318</f>
        <v>0</v>
      </c>
    </row>
    <row r="320" spans="1:6" ht="19.5" customHeight="1">
      <c r="A320" s="129"/>
      <c r="B320" s="129"/>
      <c r="C320" s="129"/>
      <c r="D320" s="129"/>
      <c r="E320" s="118">
        <f>'支出按功能科目类款项'!B319</f>
        <v>0</v>
      </c>
      <c r="F320" s="118">
        <f>'支出按功能科目类款项'!C319</f>
        <v>0</v>
      </c>
    </row>
    <row r="321" spans="1:6" ht="19.5" customHeight="1">
      <c r="A321" s="129"/>
      <c r="B321" s="129"/>
      <c r="C321" s="129"/>
      <c r="D321" s="129"/>
      <c r="E321" s="118">
        <f>'支出按功能科目类款项'!B320</f>
        <v>0</v>
      </c>
      <c r="F321" s="118">
        <f>'支出按功能科目类款项'!C320</f>
        <v>0</v>
      </c>
    </row>
    <row r="322" spans="1:6" ht="19.5" customHeight="1">
      <c r="A322" s="129"/>
      <c r="B322" s="129"/>
      <c r="C322" s="129"/>
      <c r="D322" s="129"/>
      <c r="E322" s="118">
        <f>'支出按功能科目类款项'!B321</f>
        <v>0</v>
      </c>
      <c r="F322" s="118">
        <f>'支出按功能科目类款项'!C321</f>
        <v>0</v>
      </c>
    </row>
    <row r="323" spans="1:6" ht="19.5" customHeight="1">
      <c r="A323" s="129"/>
      <c r="B323" s="129"/>
      <c r="C323" s="129"/>
      <c r="D323" s="129"/>
      <c r="E323" s="118">
        <f>'支出按功能科目类款项'!B322</f>
        <v>0</v>
      </c>
      <c r="F323" s="118">
        <f>'支出按功能科目类款项'!C322</f>
        <v>0</v>
      </c>
    </row>
    <row r="324" spans="1:6" ht="19.5" customHeight="1">
      <c r="A324" s="129"/>
      <c r="B324" s="129"/>
      <c r="C324" s="129"/>
      <c r="D324" s="129"/>
      <c r="E324" s="118">
        <f>'支出按功能科目类款项'!B323</f>
        <v>0</v>
      </c>
      <c r="F324" s="118">
        <f>'支出按功能科目类款项'!C323</f>
        <v>0</v>
      </c>
    </row>
    <row r="325" spans="1:6" ht="19.5" customHeight="1">
      <c r="A325" s="129"/>
      <c r="B325" s="129"/>
      <c r="C325" s="129"/>
      <c r="D325" s="129"/>
      <c r="E325" s="118">
        <f>'支出按功能科目类款项'!B324</f>
        <v>0</v>
      </c>
      <c r="F325" s="118">
        <f>'支出按功能科目类款项'!C324</f>
        <v>0</v>
      </c>
    </row>
    <row r="326" spans="1:6" ht="19.5" customHeight="1">
      <c r="A326" s="129"/>
      <c r="B326" s="129"/>
      <c r="C326" s="129"/>
      <c r="D326" s="129"/>
      <c r="E326" s="118">
        <f>'支出按功能科目类款项'!B325</f>
        <v>0</v>
      </c>
      <c r="F326" s="118">
        <f>'支出按功能科目类款项'!C325</f>
        <v>0</v>
      </c>
    </row>
    <row r="327" spans="1:6" ht="19.5" customHeight="1">
      <c r="A327" s="129"/>
      <c r="B327" s="129"/>
      <c r="C327" s="129"/>
      <c r="D327" s="129"/>
      <c r="E327" s="118">
        <f>'支出按功能科目类款项'!B326</f>
        <v>0</v>
      </c>
      <c r="F327" s="118">
        <f>'支出按功能科目类款项'!C326</f>
        <v>0</v>
      </c>
    </row>
    <row r="328" spans="1:6" ht="19.5" customHeight="1">
      <c r="A328" s="129"/>
      <c r="B328" s="129"/>
      <c r="C328" s="129"/>
      <c r="D328" s="129"/>
      <c r="E328" s="118">
        <f>'支出按功能科目类款项'!B327</f>
        <v>0</v>
      </c>
      <c r="F328" s="118">
        <f>'支出按功能科目类款项'!C327</f>
        <v>0</v>
      </c>
    </row>
    <row r="329" spans="1:6" ht="19.5" customHeight="1">
      <c r="A329" s="129"/>
      <c r="B329" s="129"/>
      <c r="C329" s="129"/>
      <c r="D329" s="129"/>
      <c r="E329" s="118">
        <f>'支出按功能科目类款项'!B328</f>
        <v>0</v>
      </c>
      <c r="F329" s="118">
        <f>'支出按功能科目类款项'!C328</f>
        <v>0</v>
      </c>
    </row>
    <row r="330" spans="1:6" ht="19.5" customHeight="1">
      <c r="A330" s="129"/>
      <c r="B330" s="129"/>
      <c r="C330" s="129"/>
      <c r="D330" s="129"/>
      <c r="E330" s="118">
        <f>'支出按功能科目类款项'!B329</f>
        <v>0</v>
      </c>
      <c r="F330" s="118">
        <f>'支出按功能科目类款项'!C329</f>
        <v>0</v>
      </c>
    </row>
    <row r="331" spans="1:6" ht="19.5" customHeight="1">
      <c r="A331" s="129"/>
      <c r="B331" s="129"/>
      <c r="C331" s="129"/>
      <c r="D331" s="129"/>
      <c r="E331" s="118">
        <f>'支出按功能科目类款项'!B330</f>
        <v>0</v>
      </c>
      <c r="F331" s="118">
        <f>'支出按功能科目类款项'!C330</f>
        <v>0</v>
      </c>
    </row>
    <row r="332" spans="1:6" ht="19.5" customHeight="1">
      <c r="A332" s="129"/>
      <c r="B332" s="129"/>
      <c r="C332" s="129"/>
      <c r="D332" s="129"/>
      <c r="E332" s="118">
        <f>'支出按功能科目类款项'!B331</f>
        <v>0</v>
      </c>
      <c r="F332" s="118">
        <f>'支出按功能科目类款项'!C331</f>
        <v>0</v>
      </c>
    </row>
    <row r="333" spans="1:6" ht="19.5" customHeight="1">
      <c r="A333" s="129"/>
      <c r="B333" s="129"/>
      <c r="C333" s="129"/>
      <c r="D333" s="129"/>
      <c r="E333" s="118">
        <f>'支出按功能科目类款项'!B332</f>
        <v>0</v>
      </c>
      <c r="F333" s="118">
        <f>'支出按功能科目类款项'!C332</f>
        <v>0</v>
      </c>
    </row>
    <row r="334" spans="1:6" ht="19.5" customHeight="1">
      <c r="A334" s="129"/>
      <c r="B334" s="129"/>
      <c r="C334" s="129"/>
      <c r="D334" s="129"/>
      <c r="E334" s="118">
        <f>'支出按功能科目类款项'!B333</f>
        <v>0</v>
      </c>
      <c r="F334" s="118">
        <f>'支出按功能科目类款项'!C333</f>
        <v>0</v>
      </c>
    </row>
    <row r="335" spans="1:6" ht="19.5" customHeight="1">
      <c r="A335" s="129"/>
      <c r="B335" s="129"/>
      <c r="C335" s="129"/>
      <c r="D335" s="129"/>
      <c r="E335" s="118">
        <f>'支出按功能科目类款项'!B334</f>
        <v>0</v>
      </c>
      <c r="F335" s="118">
        <f>'支出按功能科目类款项'!C334</f>
        <v>0</v>
      </c>
    </row>
    <row r="336" spans="1:6" ht="19.5" customHeight="1">
      <c r="A336" s="129"/>
      <c r="B336" s="129"/>
      <c r="C336" s="129"/>
      <c r="D336" s="129"/>
      <c r="E336" s="118">
        <f>'支出按功能科目类款项'!B335</f>
        <v>0</v>
      </c>
      <c r="F336" s="118">
        <f>'支出按功能科目类款项'!C335</f>
        <v>0</v>
      </c>
    </row>
    <row r="337" spans="1:6" ht="19.5" customHeight="1">
      <c r="A337" s="129"/>
      <c r="B337" s="129"/>
      <c r="C337" s="129"/>
      <c r="D337" s="129"/>
      <c r="E337" s="118">
        <f>'支出按功能科目类款项'!B336</f>
        <v>0</v>
      </c>
      <c r="F337" s="118">
        <f>'支出按功能科目类款项'!C336</f>
        <v>0</v>
      </c>
    </row>
    <row r="338" spans="1:6" ht="19.5" customHeight="1">
      <c r="A338" s="129"/>
      <c r="B338" s="129"/>
      <c r="C338" s="129"/>
      <c r="D338" s="129"/>
      <c r="E338" s="118">
        <f>'支出按功能科目类款项'!B337</f>
        <v>0</v>
      </c>
      <c r="F338" s="118">
        <f>'支出按功能科目类款项'!C337</f>
        <v>0</v>
      </c>
    </row>
    <row r="339" spans="1:6" ht="19.5" customHeight="1">
      <c r="A339" s="129"/>
      <c r="B339" s="129"/>
      <c r="C339" s="129"/>
      <c r="D339" s="129"/>
      <c r="E339" s="118">
        <f>'支出按功能科目类款项'!B338</f>
        <v>0</v>
      </c>
      <c r="F339" s="118">
        <f>'支出按功能科目类款项'!C338</f>
        <v>0</v>
      </c>
    </row>
    <row r="340" spans="1:6" ht="19.5" customHeight="1">
      <c r="A340" s="129"/>
      <c r="B340" s="129"/>
      <c r="C340" s="129"/>
      <c r="D340" s="129"/>
      <c r="E340" s="118">
        <f>'支出按功能科目类款项'!B339</f>
        <v>0</v>
      </c>
      <c r="F340" s="118">
        <f>'支出按功能科目类款项'!C339</f>
        <v>0</v>
      </c>
    </row>
    <row r="341" spans="1:6" ht="19.5" customHeight="1">
      <c r="A341" s="129"/>
      <c r="B341" s="129"/>
      <c r="C341" s="129"/>
      <c r="D341" s="129"/>
      <c r="E341" s="118">
        <f>'支出按功能科目类款项'!B340</f>
        <v>0</v>
      </c>
      <c r="F341" s="118">
        <f>'支出按功能科目类款项'!C340</f>
        <v>0</v>
      </c>
    </row>
    <row r="342" spans="1:6" ht="19.5" customHeight="1">
      <c r="A342" s="129"/>
      <c r="B342" s="129"/>
      <c r="C342" s="129"/>
      <c r="D342" s="129"/>
      <c r="E342" s="118">
        <f>'支出按功能科目类款项'!B341</f>
        <v>0</v>
      </c>
      <c r="F342" s="118">
        <f>'支出按功能科目类款项'!C341</f>
        <v>0</v>
      </c>
    </row>
    <row r="343" spans="1:6" ht="19.5" customHeight="1">
      <c r="A343" s="129"/>
      <c r="B343" s="129"/>
      <c r="C343" s="129"/>
      <c r="D343" s="129"/>
      <c r="E343" s="118">
        <f>'支出按功能科目类款项'!B342</f>
        <v>0</v>
      </c>
      <c r="F343" s="118">
        <f>'支出按功能科目类款项'!C342</f>
        <v>0</v>
      </c>
    </row>
    <row r="344" spans="1:6" ht="19.5" customHeight="1">
      <c r="A344" s="129"/>
      <c r="B344" s="129"/>
      <c r="C344" s="129"/>
      <c r="D344" s="129"/>
      <c r="E344" s="118">
        <f>'支出按功能科目类款项'!B343</f>
        <v>0</v>
      </c>
      <c r="F344" s="118">
        <f>'支出按功能科目类款项'!C343</f>
        <v>0</v>
      </c>
    </row>
    <row r="345" spans="1:6" ht="19.5" customHeight="1">
      <c r="A345" s="129"/>
      <c r="B345" s="129"/>
      <c r="C345" s="129"/>
      <c r="D345" s="129"/>
      <c r="E345" s="118">
        <f>'支出按功能科目类款项'!B344</f>
        <v>0</v>
      </c>
      <c r="F345" s="118">
        <f>'支出按功能科目类款项'!C344</f>
        <v>0</v>
      </c>
    </row>
    <row r="346" spans="1:6" ht="19.5" customHeight="1">
      <c r="A346" s="129"/>
      <c r="B346" s="129"/>
      <c r="C346" s="129"/>
      <c r="D346" s="129"/>
      <c r="E346" s="118">
        <f>'支出按功能科目类款项'!B345</f>
        <v>0</v>
      </c>
      <c r="F346" s="118">
        <f>'支出按功能科目类款项'!C345</f>
        <v>0</v>
      </c>
    </row>
    <row r="347" spans="1:6" ht="19.5" customHeight="1">
      <c r="A347" s="129"/>
      <c r="B347" s="129"/>
      <c r="C347" s="129"/>
      <c r="D347" s="129"/>
      <c r="E347" s="118">
        <f>'支出按功能科目类款项'!B346</f>
        <v>0</v>
      </c>
      <c r="F347" s="118">
        <f>'支出按功能科目类款项'!C346</f>
        <v>0</v>
      </c>
    </row>
    <row r="348" spans="1:6" ht="19.5" customHeight="1">
      <c r="A348" s="129"/>
      <c r="B348" s="129"/>
      <c r="C348" s="129"/>
      <c r="D348" s="129"/>
      <c r="E348" s="118">
        <f>'支出按功能科目类款项'!B347</f>
        <v>0</v>
      </c>
      <c r="F348" s="118">
        <f>'支出按功能科目类款项'!C347</f>
        <v>0</v>
      </c>
    </row>
    <row r="349" spans="1:6" ht="19.5" customHeight="1">
      <c r="A349" s="129"/>
      <c r="B349" s="129"/>
      <c r="C349" s="129"/>
      <c r="D349" s="129"/>
      <c r="E349" s="118">
        <f>'支出按功能科目类款项'!B348</f>
        <v>0</v>
      </c>
      <c r="F349" s="118">
        <f>'支出按功能科目类款项'!C348</f>
        <v>0</v>
      </c>
    </row>
    <row r="350" spans="1:6" ht="19.5" customHeight="1">
      <c r="A350" s="129"/>
      <c r="B350" s="129"/>
      <c r="C350" s="129"/>
      <c r="D350" s="129"/>
      <c r="E350" s="118">
        <f>'支出按功能科目类款项'!B349</f>
        <v>0</v>
      </c>
      <c r="F350" s="118">
        <f>'支出按功能科目类款项'!C349</f>
        <v>0</v>
      </c>
    </row>
    <row r="351" spans="1:6" ht="19.5" customHeight="1">
      <c r="A351" s="129"/>
      <c r="B351" s="129"/>
      <c r="C351" s="129"/>
      <c r="D351" s="129"/>
      <c r="E351" s="118">
        <f>'支出按功能科目类款项'!B350</f>
        <v>0</v>
      </c>
      <c r="F351" s="118">
        <f>'支出按功能科目类款项'!C350</f>
        <v>0</v>
      </c>
    </row>
    <row r="352" spans="1:6" ht="19.5" customHeight="1">
      <c r="A352" s="129"/>
      <c r="B352" s="129"/>
      <c r="C352" s="129"/>
      <c r="D352" s="129"/>
      <c r="E352" s="118">
        <f>'支出按功能科目类款项'!B351</f>
        <v>0</v>
      </c>
      <c r="F352" s="118">
        <f>'支出按功能科目类款项'!C351</f>
        <v>0</v>
      </c>
    </row>
    <row r="353" spans="1:6" ht="19.5" customHeight="1">
      <c r="A353" s="129"/>
      <c r="B353" s="129"/>
      <c r="C353" s="129"/>
      <c r="D353" s="129"/>
      <c r="E353" s="118">
        <f>'支出按功能科目类款项'!B352</f>
        <v>0</v>
      </c>
      <c r="F353" s="118">
        <f>'支出按功能科目类款项'!C352</f>
        <v>0</v>
      </c>
    </row>
    <row r="354" spans="1:6" ht="19.5" customHeight="1">
      <c r="A354" s="129"/>
      <c r="B354" s="129"/>
      <c r="C354" s="129"/>
      <c r="D354" s="129"/>
      <c r="E354" s="118">
        <f>'支出按功能科目类款项'!B353</f>
        <v>0</v>
      </c>
      <c r="F354" s="118">
        <f>'支出按功能科目类款项'!C353</f>
        <v>0</v>
      </c>
    </row>
    <row r="355" spans="1:6" ht="19.5" customHeight="1">
      <c r="A355" s="129"/>
      <c r="B355" s="129"/>
      <c r="C355" s="129"/>
      <c r="D355" s="129"/>
      <c r="E355" s="118">
        <f>'支出按功能科目类款项'!B354</f>
        <v>0</v>
      </c>
      <c r="F355" s="118">
        <f>'支出按功能科目类款项'!C354</f>
        <v>0</v>
      </c>
    </row>
    <row r="356" spans="1:6" ht="19.5" customHeight="1">
      <c r="A356" s="129"/>
      <c r="B356" s="129"/>
      <c r="C356" s="129"/>
      <c r="D356" s="129"/>
      <c r="E356" s="118">
        <f>'支出按功能科目类款项'!B355</f>
        <v>0</v>
      </c>
      <c r="F356" s="118">
        <f>'支出按功能科目类款项'!C355</f>
        <v>0</v>
      </c>
    </row>
    <row r="357" spans="1:6" ht="19.5" customHeight="1">
      <c r="A357" s="129"/>
      <c r="B357" s="129"/>
      <c r="C357" s="129"/>
      <c r="D357" s="129"/>
      <c r="E357" s="118">
        <f>'支出按功能科目类款项'!B356</f>
        <v>0</v>
      </c>
      <c r="F357" s="118">
        <f>'支出按功能科目类款项'!C356</f>
        <v>0</v>
      </c>
    </row>
    <row r="358" spans="1:6" ht="19.5" customHeight="1">
      <c r="A358" s="129"/>
      <c r="B358" s="129"/>
      <c r="C358" s="129"/>
      <c r="D358" s="129"/>
      <c r="E358" s="118">
        <f>'支出按功能科目类款项'!B357</f>
        <v>0</v>
      </c>
      <c r="F358" s="118">
        <f>'支出按功能科目类款项'!C357</f>
        <v>0</v>
      </c>
    </row>
    <row r="359" spans="1:6" ht="19.5" customHeight="1">
      <c r="A359" s="129"/>
      <c r="B359" s="129"/>
      <c r="C359" s="129"/>
      <c r="D359" s="129"/>
      <c r="E359" s="118">
        <f>'支出按功能科目类款项'!B358</f>
        <v>0</v>
      </c>
      <c r="F359" s="118">
        <f>'支出按功能科目类款项'!C358</f>
        <v>0</v>
      </c>
    </row>
    <row r="360" spans="1:6" ht="19.5" customHeight="1">
      <c r="A360" s="129"/>
      <c r="B360" s="129"/>
      <c r="C360" s="129"/>
      <c r="D360" s="129"/>
      <c r="E360" s="118">
        <f>'支出按功能科目类款项'!B359</f>
        <v>0</v>
      </c>
      <c r="F360" s="118">
        <f>'支出按功能科目类款项'!C359</f>
        <v>0</v>
      </c>
    </row>
    <row r="361" spans="1:6" ht="19.5" customHeight="1">
      <c r="A361" s="129"/>
      <c r="B361" s="129"/>
      <c r="C361" s="129"/>
      <c r="D361" s="129"/>
      <c r="E361" s="118">
        <f>'支出按功能科目类款项'!B360</f>
        <v>0</v>
      </c>
      <c r="F361" s="118">
        <f>'支出按功能科目类款项'!C360</f>
        <v>0</v>
      </c>
    </row>
    <row r="362" spans="1:6" ht="19.5" customHeight="1">
      <c r="A362" s="129"/>
      <c r="B362" s="129"/>
      <c r="C362" s="129"/>
      <c r="D362" s="129"/>
      <c r="E362" s="118">
        <f>'支出按功能科目类款项'!B361</f>
        <v>0</v>
      </c>
      <c r="F362" s="118">
        <f>'支出按功能科目类款项'!C361</f>
        <v>0</v>
      </c>
    </row>
    <row r="363" spans="1:6" ht="19.5" customHeight="1">
      <c r="A363" s="129"/>
      <c r="B363" s="129"/>
      <c r="C363" s="129"/>
      <c r="D363" s="129"/>
      <c r="E363" s="118">
        <f>'支出按功能科目类款项'!B362</f>
        <v>0</v>
      </c>
      <c r="F363" s="118">
        <f>'支出按功能科目类款项'!C362</f>
        <v>0</v>
      </c>
    </row>
    <row r="364" spans="1:6" ht="19.5" customHeight="1">
      <c r="A364" s="129"/>
      <c r="B364" s="129"/>
      <c r="C364" s="129"/>
      <c r="D364" s="129"/>
      <c r="E364" s="118">
        <f>'支出按功能科目类款项'!B363</f>
        <v>0</v>
      </c>
      <c r="F364" s="118">
        <f>'支出按功能科目类款项'!C363</f>
        <v>0</v>
      </c>
    </row>
    <row r="365" spans="1:6" ht="19.5" customHeight="1">
      <c r="A365" s="129"/>
      <c r="B365" s="129"/>
      <c r="C365" s="129"/>
      <c r="D365" s="129"/>
      <c r="E365" s="118">
        <f>'支出按功能科目类款项'!B364</f>
        <v>0</v>
      </c>
      <c r="F365" s="118">
        <f>'支出按功能科目类款项'!C364</f>
        <v>0</v>
      </c>
    </row>
    <row r="366" spans="1:6" ht="19.5" customHeight="1">
      <c r="A366" s="129"/>
      <c r="B366" s="129"/>
      <c r="C366" s="129"/>
      <c r="D366" s="129"/>
      <c r="E366" s="118">
        <f>'支出按功能科目类款项'!B365</f>
        <v>0</v>
      </c>
      <c r="F366" s="118">
        <f>'支出按功能科目类款项'!C365</f>
        <v>0</v>
      </c>
    </row>
    <row r="367" spans="1:6" ht="19.5" customHeight="1">
      <c r="A367" s="129"/>
      <c r="B367" s="129"/>
      <c r="C367" s="129"/>
      <c r="D367" s="129"/>
      <c r="E367" s="118">
        <f>'支出按功能科目类款项'!B366</f>
        <v>0</v>
      </c>
      <c r="F367" s="118">
        <f>'支出按功能科目类款项'!C366</f>
        <v>0</v>
      </c>
    </row>
    <row r="368" spans="1:6" ht="19.5" customHeight="1">
      <c r="A368" s="129"/>
      <c r="B368" s="129"/>
      <c r="C368" s="129"/>
      <c r="D368" s="129"/>
      <c r="E368" s="118">
        <f>'支出按功能科目类款项'!B367</f>
        <v>0</v>
      </c>
      <c r="F368" s="118">
        <f>'支出按功能科目类款项'!C367</f>
        <v>0</v>
      </c>
    </row>
    <row r="369" spans="1:6" ht="19.5" customHeight="1">
      <c r="A369" s="129"/>
      <c r="B369" s="129"/>
      <c r="C369" s="129"/>
      <c r="D369" s="129"/>
      <c r="E369" s="118">
        <f>'支出按功能科目类款项'!B368</f>
        <v>0</v>
      </c>
      <c r="F369" s="118">
        <f>'支出按功能科目类款项'!C368</f>
        <v>0</v>
      </c>
    </row>
    <row r="370" spans="1:6" ht="19.5" customHeight="1">
      <c r="A370" s="129"/>
      <c r="B370" s="129"/>
      <c r="C370" s="129"/>
      <c r="D370" s="129"/>
      <c r="E370" s="118">
        <f>'支出按功能科目类款项'!B369</f>
        <v>0</v>
      </c>
      <c r="F370" s="118">
        <f>'支出按功能科目类款项'!C369</f>
        <v>0</v>
      </c>
    </row>
    <row r="371" spans="1:6" ht="19.5" customHeight="1">
      <c r="A371" s="129"/>
      <c r="B371" s="129"/>
      <c r="C371" s="129"/>
      <c r="D371" s="129"/>
      <c r="E371" s="118">
        <f>'支出按功能科目类款项'!B370</f>
        <v>0</v>
      </c>
      <c r="F371" s="118">
        <f>'支出按功能科目类款项'!C370</f>
        <v>0</v>
      </c>
    </row>
    <row r="372" spans="1:6" ht="19.5" customHeight="1">
      <c r="A372" s="129"/>
      <c r="B372" s="129"/>
      <c r="C372" s="129"/>
      <c r="D372" s="129"/>
      <c r="E372" s="118">
        <f>'支出按功能科目类款项'!B371</f>
        <v>0</v>
      </c>
      <c r="F372" s="118">
        <f>'支出按功能科目类款项'!C371</f>
        <v>0</v>
      </c>
    </row>
    <row r="373" spans="1:6" ht="19.5" customHeight="1">
      <c r="A373" s="129"/>
      <c r="B373" s="129"/>
      <c r="C373" s="129"/>
      <c r="D373" s="129"/>
      <c r="E373" s="118">
        <f>'支出按功能科目类款项'!B372</f>
        <v>0</v>
      </c>
      <c r="F373" s="118">
        <f>'支出按功能科目类款项'!C372</f>
        <v>0</v>
      </c>
    </row>
    <row r="374" spans="1:6" ht="19.5" customHeight="1">
      <c r="A374" s="129"/>
      <c r="B374" s="129"/>
      <c r="C374" s="129"/>
      <c r="D374" s="129"/>
      <c r="E374" s="118">
        <f>'支出按功能科目类款项'!B373</f>
        <v>0</v>
      </c>
      <c r="F374" s="118">
        <f>'支出按功能科目类款项'!C373</f>
        <v>0</v>
      </c>
    </row>
    <row r="375" spans="1:6" ht="19.5" customHeight="1">
      <c r="A375" s="129"/>
      <c r="B375" s="129"/>
      <c r="C375" s="129"/>
      <c r="D375" s="129"/>
      <c r="E375" s="118">
        <f>'支出按功能科目类款项'!B374</f>
        <v>0</v>
      </c>
      <c r="F375" s="118">
        <f>'支出按功能科目类款项'!C374</f>
        <v>0</v>
      </c>
    </row>
    <row r="376" spans="1:6" ht="19.5" customHeight="1">
      <c r="A376" s="129"/>
      <c r="B376" s="129"/>
      <c r="C376" s="129"/>
      <c r="D376" s="129"/>
      <c r="E376" s="118">
        <f>'支出按功能科目类款项'!B375</f>
        <v>0</v>
      </c>
      <c r="F376" s="118">
        <f>'支出按功能科目类款项'!C375</f>
        <v>0</v>
      </c>
    </row>
    <row r="377" spans="1:6" ht="19.5" customHeight="1">
      <c r="A377" s="129"/>
      <c r="B377" s="129"/>
      <c r="C377" s="129"/>
      <c r="D377" s="129"/>
      <c r="E377" s="118">
        <f>'支出按功能科目类款项'!B376</f>
        <v>0</v>
      </c>
      <c r="F377" s="118">
        <f>'支出按功能科目类款项'!C376</f>
        <v>0</v>
      </c>
    </row>
    <row r="378" spans="1:6" ht="19.5" customHeight="1">
      <c r="A378" s="129"/>
      <c r="B378" s="129"/>
      <c r="C378" s="129"/>
      <c r="D378" s="129"/>
      <c r="E378" s="118">
        <f>'支出按功能科目类款项'!B377</f>
        <v>0</v>
      </c>
      <c r="F378" s="118">
        <f>'支出按功能科目类款项'!C377</f>
        <v>0</v>
      </c>
    </row>
    <row r="379" spans="1:6" ht="19.5" customHeight="1">
      <c r="A379" s="129"/>
      <c r="B379" s="129"/>
      <c r="C379" s="129"/>
      <c r="D379" s="129"/>
      <c r="E379" s="118">
        <f>'支出按功能科目类款项'!B378</f>
        <v>0</v>
      </c>
      <c r="F379" s="118">
        <f>'支出按功能科目类款项'!C378</f>
        <v>0</v>
      </c>
    </row>
    <row r="380" spans="1:6" ht="19.5" customHeight="1">
      <c r="A380" s="129"/>
      <c r="B380" s="129"/>
      <c r="C380" s="129"/>
      <c r="D380" s="129"/>
      <c r="E380" s="118">
        <f>'支出按功能科目类款项'!B379</f>
        <v>0</v>
      </c>
      <c r="F380" s="118">
        <f>'支出按功能科目类款项'!C379</f>
        <v>0</v>
      </c>
    </row>
    <row r="381" spans="1:6" ht="19.5" customHeight="1">
      <c r="A381" s="129"/>
      <c r="B381" s="129"/>
      <c r="C381" s="129"/>
      <c r="D381" s="129"/>
      <c r="E381" s="118">
        <f>'支出按功能科目类款项'!B380</f>
        <v>0</v>
      </c>
      <c r="F381" s="118">
        <f>'支出按功能科目类款项'!C380</f>
        <v>0</v>
      </c>
    </row>
    <row r="382" spans="1:6" ht="19.5" customHeight="1">
      <c r="A382" s="129"/>
      <c r="B382" s="129"/>
      <c r="C382" s="129"/>
      <c r="D382" s="129"/>
      <c r="E382" s="118">
        <f>'支出按功能科目类款项'!B381</f>
        <v>0</v>
      </c>
      <c r="F382" s="118">
        <f>'支出按功能科目类款项'!C381</f>
        <v>0</v>
      </c>
    </row>
    <row r="383" spans="1:6" ht="19.5" customHeight="1">
      <c r="A383" s="129"/>
      <c r="B383" s="129"/>
      <c r="C383" s="129"/>
      <c r="D383" s="129"/>
      <c r="E383" s="118">
        <f>'支出按功能科目类款项'!B382</f>
        <v>0</v>
      </c>
      <c r="F383" s="118">
        <f>'支出按功能科目类款项'!C382</f>
        <v>0</v>
      </c>
    </row>
    <row r="384" spans="1:6" ht="19.5" customHeight="1">
      <c r="A384" s="129"/>
      <c r="B384" s="129"/>
      <c r="C384" s="129"/>
      <c r="D384" s="129"/>
      <c r="E384" s="118">
        <f>'支出按功能科目类款项'!B383</f>
        <v>0</v>
      </c>
      <c r="F384" s="118">
        <f>'支出按功能科目类款项'!C383</f>
        <v>0</v>
      </c>
    </row>
    <row r="385" spans="1:6" ht="19.5" customHeight="1">
      <c r="A385" s="129"/>
      <c r="B385" s="129"/>
      <c r="C385" s="129"/>
      <c r="D385" s="129"/>
      <c r="E385" s="118">
        <f>'支出按功能科目类款项'!B384</f>
        <v>0</v>
      </c>
      <c r="F385" s="118">
        <f>'支出按功能科目类款项'!C384</f>
        <v>0</v>
      </c>
    </row>
    <row r="386" spans="1:6" ht="19.5" customHeight="1">
      <c r="A386" s="129"/>
      <c r="B386" s="129"/>
      <c r="C386" s="129"/>
      <c r="D386" s="129"/>
      <c r="E386" s="118">
        <f>'支出按功能科目类款项'!B385</f>
        <v>0</v>
      </c>
      <c r="F386" s="118">
        <f>'支出按功能科目类款项'!C385</f>
        <v>0</v>
      </c>
    </row>
    <row r="387" spans="1:6" ht="19.5" customHeight="1">
      <c r="A387" s="129"/>
      <c r="B387" s="129"/>
      <c r="C387" s="129"/>
      <c r="D387" s="129"/>
      <c r="E387" s="118">
        <f>'支出按功能科目类款项'!B386</f>
        <v>0</v>
      </c>
      <c r="F387" s="118">
        <f>'支出按功能科目类款项'!C386</f>
        <v>0</v>
      </c>
    </row>
    <row r="388" spans="1:6" ht="19.5" customHeight="1">
      <c r="A388" s="129"/>
      <c r="B388" s="129"/>
      <c r="C388" s="129"/>
      <c r="D388" s="129"/>
      <c r="E388" s="118">
        <f>'支出按功能科目类款项'!B387</f>
        <v>0</v>
      </c>
      <c r="F388" s="118">
        <f>'支出按功能科目类款项'!C387</f>
        <v>0</v>
      </c>
    </row>
    <row r="389" spans="1:6" ht="19.5" customHeight="1">
      <c r="A389" s="129"/>
      <c r="B389" s="129"/>
      <c r="C389" s="129"/>
      <c r="D389" s="129"/>
      <c r="E389" s="118">
        <f>'支出按功能科目类款项'!B388</f>
        <v>0</v>
      </c>
      <c r="F389" s="118">
        <f>'支出按功能科目类款项'!C388</f>
        <v>0</v>
      </c>
    </row>
    <row r="390" spans="1:6" ht="19.5" customHeight="1">
      <c r="A390" s="129"/>
      <c r="B390" s="129"/>
      <c r="C390" s="129"/>
      <c r="D390" s="129"/>
      <c r="E390" s="118">
        <f>'支出按功能科目类款项'!B389</f>
        <v>0</v>
      </c>
      <c r="F390" s="118">
        <f>'支出按功能科目类款项'!C389</f>
        <v>0</v>
      </c>
    </row>
    <row r="391" spans="1:6" ht="19.5" customHeight="1">
      <c r="A391" s="129"/>
      <c r="B391" s="129"/>
      <c r="C391" s="129"/>
      <c r="D391" s="129"/>
      <c r="E391" s="118">
        <f>'支出按功能科目类款项'!B390</f>
        <v>0</v>
      </c>
      <c r="F391" s="118">
        <f>'支出按功能科目类款项'!C390</f>
        <v>0</v>
      </c>
    </row>
    <row r="392" spans="1:6" ht="19.5" customHeight="1">
      <c r="A392" s="129"/>
      <c r="B392" s="129"/>
      <c r="C392" s="129"/>
      <c r="D392" s="129"/>
      <c r="E392" s="118">
        <f>'支出按功能科目类款项'!B391</f>
        <v>0</v>
      </c>
      <c r="F392" s="118">
        <f>'支出按功能科目类款项'!C391</f>
        <v>0</v>
      </c>
    </row>
    <row r="393" spans="1:6" ht="19.5" customHeight="1">
      <c r="A393" s="129"/>
      <c r="B393" s="129"/>
      <c r="C393" s="129"/>
      <c r="D393" s="129"/>
      <c r="E393" s="118">
        <f>'支出按功能科目类款项'!B392</f>
        <v>0</v>
      </c>
      <c r="F393" s="118">
        <f>'支出按功能科目类款项'!C392</f>
        <v>0</v>
      </c>
    </row>
    <row r="394" spans="1:6" ht="19.5" customHeight="1">
      <c r="A394" s="129"/>
      <c r="B394" s="129"/>
      <c r="C394" s="129"/>
      <c r="D394" s="129"/>
      <c r="E394" s="118">
        <f>'支出按功能科目类款项'!B393</f>
        <v>0</v>
      </c>
      <c r="F394" s="118">
        <f>'支出按功能科目类款项'!C393</f>
        <v>0</v>
      </c>
    </row>
    <row r="395" spans="1:6" ht="19.5" customHeight="1">
      <c r="A395" s="129"/>
      <c r="B395" s="129"/>
      <c r="C395" s="129"/>
      <c r="D395" s="129"/>
      <c r="E395" s="118">
        <f>'支出按功能科目类款项'!B394</f>
        <v>0</v>
      </c>
      <c r="F395" s="118">
        <f>'支出按功能科目类款项'!C394</f>
        <v>0</v>
      </c>
    </row>
    <row r="396" spans="1:6" ht="19.5" customHeight="1">
      <c r="A396" s="129"/>
      <c r="B396" s="129"/>
      <c r="C396" s="129"/>
      <c r="D396" s="129"/>
      <c r="E396" s="118">
        <f>'支出按功能科目类款项'!B395</f>
        <v>0</v>
      </c>
      <c r="F396" s="118">
        <f>'支出按功能科目类款项'!C395</f>
        <v>0</v>
      </c>
    </row>
    <row r="397" spans="1:6" ht="19.5" customHeight="1">
      <c r="A397" s="129"/>
      <c r="B397" s="129"/>
      <c r="C397" s="129"/>
      <c r="D397" s="129"/>
      <c r="E397" s="118">
        <f>'支出按功能科目类款项'!B396</f>
        <v>0</v>
      </c>
      <c r="F397" s="118">
        <f>'支出按功能科目类款项'!C396</f>
        <v>0</v>
      </c>
    </row>
    <row r="398" spans="1:6" ht="19.5" customHeight="1">
      <c r="A398" s="129"/>
      <c r="B398" s="129"/>
      <c r="C398" s="129"/>
      <c r="D398" s="129"/>
      <c r="E398" s="118">
        <f>'支出按功能科目类款项'!B397</f>
        <v>0</v>
      </c>
      <c r="F398" s="118">
        <f>'支出按功能科目类款项'!C397</f>
        <v>0</v>
      </c>
    </row>
    <row r="399" spans="1:6" ht="19.5" customHeight="1">
      <c r="A399" s="129"/>
      <c r="B399" s="129"/>
      <c r="C399" s="129"/>
      <c r="D399" s="129"/>
      <c r="E399" s="118">
        <f>'支出按功能科目类款项'!B398</f>
        <v>0</v>
      </c>
      <c r="F399" s="118">
        <f>'支出按功能科目类款项'!C398</f>
        <v>0</v>
      </c>
    </row>
    <row r="400" spans="1:6" ht="19.5" customHeight="1">
      <c r="A400" s="129"/>
      <c r="B400" s="129"/>
      <c r="C400" s="129"/>
      <c r="D400" s="129"/>
      <c r="E400" s="118">
        <f>'支出按功能科目类款项'!B399</f>
        <v>0</v>
      </c>
      <c r="F400" s="118">
        <f>'支出按功能科目类款项'!C399</f>
        <v>0</v>
      </c>
    </row>
    <row r="401" spans="1:6" ht="19.5" customHeight="1">
      <c r="A401" s="129"/>
      <c r="B401" s="129"/>
      <c r="C401" s="129"/>
      <c r="D401" s="129"/>
      <c r="E401" s="118">
        <f>'支出按功能科目类款项'!B400</f>
        <v>0</v>
      </c>
      <c r="F401" s="118">
        <f>'支出按功能科目类款项'!C400</f>
        <v>0</v>
      </c>
    </row>
    <row r="402" spans="1:6" ht="19.5" customHeight="1">
      <c r="A402" s="129"/>
      <c r="B402" s="129"/>
      <c r="C402" s="129"/>
      <c r="D402" s="129"/>
      <c r="E402" s="118">
        <f>'支出按功能科目类款项'!B401</f>
        <v>0</v>
      </c>
      <c r="F402" s="118">
        <f>'支出按功能科目类款项'!C401</f>
        <v>0</v>
      </c>
    </row>
    <row r="403" spans="1:6" ht="19.5" customHeight="1">
      <c r="A403" s="129"/>
      <c r="B403" s="129"/>
      <c r="C403" s="129"/>
      <c r="D403" s="129"/>
      <c r="E403" s="118">
        <f>'支出按功能科目类款项'!B402</f>
        <v>0</v>
      </c>
      <c r="F403" s="118">
        <f>'支出按功能科目类款项'!C402</f>
        <v>0</v>
      </c>
    </row>
    <row r="404" spans="1:6" ht="19.5" customHeight="1">
      <c r="A404" s="129"/>
      <c r="B404" s="129"/>
      <c r="C404" s="129"/>
      <c r="D404" s="129"/>
      <c r="E404" s="118">
        <f>'支出按功能科目类款项'!B403</f>
        <v>0</v>
      </c>
      <c r="F404" s="118">
        <f>'支出按功能科目类款项'!C403</f>
        <v>0</v>
      </c>
    </row>
    <row r="405" spans="1:6" ht="19.5" customHeight="1">
      <c r="A405" s="129"/>
      <c r="B405" s="129"/>
      <c r="C405" s="129"/>
      <c r="D405" s="129"/>
      <c r="E405" s="118">
        <f>'支出按功能科目类款项'!B404</f>
        <v>0</v>
      </c>
      <c r="F405" s="118">
        <f>'支出按功能科目类款项'!C404</f>
        <v>0</v>
      </c>
    </row>
    <row r="406" spans="1:6" ht="19.5" customHeight="1">
      <c r="A406" s="129"/>
      <c r="B406" s="129"/>
      <c r="C406" s="129"/>
      <c r="D406" s="129"/>
      <c r="E406" s="118">
        <f>'支出按功能科目类款项'!B405</f>
        <v>0</v>
      </c>
      <c r="F406" s="118">
        <f>'支出按功能科目类款项'!C405</f>
        <v>0</v>
      </c>
    </row>
    <row r="407" spans="1:6" ht="19.5" customHeight="1">
      <c r="A407" s="129"/>
      <c r="B407" s="129"/>
      <c r="C407" s="129"/>
      <c r="D407" s="129"/>
      <c r="E407" s="118">
        <f>'支出按功能科目类款项'!B406</f>
        <v>0</v>
      </c>
      <c r="F407" s="118">
        <f>'支出按功能科目类款项'!C406</f>
        <v>0</v>
      </c>
    </row>
    <row r="408" spans="1:6" ht="19.5" customHeight="1">
      <c r="A408" s="129"/>
      <c r="B408" s="129"/>
      <c r="C408" s="129"/>
      <c r="D408" s="129"/>
      <c r="E408" s="118">
        <f>'支出按功能科目类款项'!B407</f>
        <v>0</v>
      </c>
      <c r="F408" s="118">
        <f>'支出按功能科目类款项'!C407</f>
        <v>0</v>
      </c>
    </row>
    <row r="409" spans="1:6" ht="19.5" customHeight="1">
      <c r="A409" s="129"/>
      <c r="B409" s="129"/>
      <c r="C409" s="129"/>
      <c r="D409" s="129"/>
      <c r="E409" s="118">
        <f>'支出按功能科目类款项'!B408</f>
        <v>0</v>
      </c>
      <c r="F409" s="118">
        <f>'支出按功能科目类款项'!C408</f>
        <v>0</v>
      </c>
    </row>
    <row r="410" spans="1:6" ht="19.5" customHeight="1">
      <c r="A410" s="129"/>
      <c r="B410" s="129"/>
      <c r="C410" s="129"/>
      <c r="D410" s="129"/>
      <c r="E410" s="118">
        <f>'支出按功能科目类款项'!B409</f>
        <v>0</v>
      </c>
      <c r="F410" s="118">
        <f>'支出按功能科目类款项'!C409</f>
        <v>0</v>
      </c>
    </row>
    <row r="411" spans="1:6" ht="19.5" customHeight="1">
      <c r="A411" s="129"/>
      <c r="B411" s="129"/>
      <c r="C411" s="129"/>
      <c r="D411" s="129"/>
      <c r="E411" s="118">
        <f>'支出按功能科目类款项'!B410</f>
        <v>0</v>
      </c>
      <c r="F411" s="118">
        <f>'支出按功能科目类款项'!C410</f>
        <v>0</v>
      </c>
    </row>
    <row r="412" spans="1:6" ht="19.5" customHeight="1">
      <c r="A412" s="129"/>
      <c r="B412" s="129"/>
      <c r="C412" s="129"/>
      <c r="D412" s="129"/>
      <c r="E412" s="118">
        <f>'支出按功能科目类款项'!B411</f>
        <v>0</v>
      </c>
      <c r="F412" s="118">
        <f>'支出按功能科目类款项'!C411</f>
        <v>0</v>
      </c>
    </row>
    <row r="413" spans="1:6" ht="19.5" customHeight="1">
      <c r="A413" s="129"/>
      <c r="B413" s="129"/>
      <c r="C413" s="129"/>
      <c r="D413" s="129"/>
      <c r="E413" s="118">
        <f>'支出按功能科目类款项'!B412</f>
        <v>0</v>
      </c>
      <c r="F413" s="118">
        <f>'支出按功能科目类款项'!C412</f>
        <v>0</v>
      </c>
    </row>
    <row r="414" spans="1:6" ht="19.5" customHeight="1">
      <c r="A414" s="129"/>
      <c r="B414" s="129"/>
      <c r="C414" s="129"/>
      <c r="D414" s="129"/>
      <c r="E414" s="118">
        <f>'支出按功能科目类款项'!B413</f>
        <v>0</v>
      </c>
      <c r="F414" s="118">
        <f>'支出按功能科目类款项'!C413</f>
        <v>0</v>
      </c>
    </row>
    <row r="415" spans="1:6" ht="19.5" customHeight="1">
      <c r="A415" s="129"/>
      <c r="B415" s="129"/>
      <c r="C415" s="129"/>
      <c r="D415" s="129"/>
      <c r="E415" s="118">
        <f>'支出按功能科目类款项'!B414</f>
        <v>0</v>
      </c>
      <c r="F415" s="118">
        <f>'支出按功能科目类款项'!C414</f>
        <v>0</v>
      </c>
    </row>
    <row r="416" spans="1:6" ht="19.5" customHeight="1">
      <c r="A416" s="129"/>
      <c r="B416" s="129"/>
      <c r="C416" s="129"/>
      <c r="D416" s="129"/>
      <c r="E416" s="118">
        <f>'支出按功能科目类款项'!B415</f>
        <v>0</v>
      </c>
      <c r="F416" s="118">
        <f>'支出按功能科目类款项'!C415</f>
        <v>0</v>
      </c>
    </row>
    <row r="417" spans="1:6" ht="19.5" customHeight="1">
      <c r="A417" s="129"/>
      <c r="B417" s="129"/>
      <c r="C417" s="129"/>
      <c r="D417" s="129"/>
      <c r="E417" s="118">
        <f>'支出按功能科目类款项'!B416</f>
        <v>0</v>
      </c>
      <c r="F417" s="118">
        <f>'支出按功能科目类款项'!C416</f>
        <v>0</v>
      </c>
    </row>
    <row r="418" spans="1:6" ht="19.5" customHeight="1">
      <c r="A418" s="129"/>
      <c r="B418" s="129"/>
      <c r="C418" s="129"/>
      <c r="D418" s="129"/>
      <c r="E418" s="118">
        <f>'支出按功能科目类款项'!B417</f>
        <v>0</v>
      </c>
      <c r="F418" s="118">
        <f>'支出按功能科目类款项'!C417</f>
        <v>0</v>
      </c>
    </row>
    <row r="419" spans="1:6" ht="19.5" customHeight="1">
      <c r="A419" s="129"/>
      <c r="B419" s="129"/>
      <c r="C419" s="129"/>
      <c r="D419" s="129"/>
      <c r="E419" s="118">
        <f>'支出按功能科目类款项'!B418</f>
        <v>0</v>
      </c>
      <c r="F419" s="118">
        <f>'支出按功能科目类款项'!C418</f>
        <v>0</v>
      </c>
    </row>
    <row r="420" spans="1:6" ht="19.5" customHeight="1">
      <c r="A420" s="129"/>
      <c r="B420" s="129"/>
      <c r="C420" s="129"/>
      <c r="D420" s="129"/>
      <c r="E420" s="118">
        <f>'支出按功能科目类款项'!B419</f>
        <v>0</v>
      </c>
      <c r="F420" s="118">
        <f>'支出按功能科目类款项'!C419</f>
        <v>0</v>
      </c>
    </row>
    <row r="421" spans="1:6" ht="19.5" customHeight="1">
      <c r="A421" s="129"/>
      <c r="B421" s="129"/>
      <c r="C421" s="129"/>
      <c r="D421" s="129"/>
      <c r="E421" s="118">
        <f>'支出按功能科目类款项'!B420</f>
        <v>0</v>
      </c>
      <c r="F421" s="118">
        <f>'支出按功能科目类款项'!C420</f>
        <v>0</v>
      </c>
    </row>
    <row r="422" spans="1:6" ht="19.5" customHeight="1">
      <c r="A422" s="129"/>
      <c r="B422" s="129"/>
      <c r="C422" s="129"/>
      <c r="D422" s="129"/>
      <c r="E422" s="118">
        <f>'支出按功能科目类款项'!B421</f>
        <v>0</v>
      </c>
      <c r="F422" s="118">
        <f>'支出按功能科目类款项'!C421</f>
        <v>0</v>
      </c>
    </row>
    <row r="423" spans="1:6" ht="19.5" customHeight="1">
      <c r="A423" s="129"/>
      <c r="B423" s="129"/>
      <c r="C423" s="129"/>
      <c r="D423" s="129"/>
      <c r="E423" s="118">
        <f>'支出按功能科目类款项'!B422</f>
        <v>0</v>
      </c>
      <c r="F423" s="118">
        <f>'支出按功能科目类款项'!C422</f>
        <v>0</v>
      </c>
    </row>
    <row r="424" spans="1:6" ht="19.5" customHeight="1">
      <c r="A424" s="129"/>
      <c r="B424" s="129"/>
      <c r="C424" s="129"/>
      <c r="D424" s="129"/>
      <c r="E424" s="118">
        <f>'支出按功能科目类款项'!B423</f>
        <v>0</v>
      </c>
      <c r="F424" s="118">
        <f>'支出按功能科目类款项'!C423</f>
        <v>0</v>
      </c>
    </row>
    <row r="425" spans="1:6" ht="19.5" customHeight="1">
      <c r="A425" s="129"/>
      <c r="B425" s="129"/>
      <c r="C425" s="129"/>
      <c r="D425" s="129"/>
      <c r="E425" s="118">
        <f>'支出按功能科目类款项'!B424</f>
        <v>0</v>
      </c>
      <c r="F425" s="118">
        <f>'支出按功能科目类款项'!C424</f>
        <v>0</v>
      </c>
    </row>
    <row r="426" spans="1:6" ht="19.5" customHeight="1">
      <c r="A426" s="129"/>
      <c r="B426" s="129"/>
      <c r="C426" s="129"/>
      <c r="D426" s="129"/>
      <c r="E426" s="118">
        <f>'支出按功能科目类款项'!B425</f>
        <v>0</v>
      </c>
      <c r="F426" s="118">
        <f>'支出按功能科目类款项'!C425</f>
        <v>0</v>
      </c>
    </row>
    <row r="427" spans="1:6" ht="19.5" customHeight="1">
      <c r="A427" s="129"/>
      <c r="B427" s="129"/>
      <c r="C427" s="129"/>
      <c r="D427" s="129"/>
      <c r="E427" s="118">
        <f>'支出按功能科目类款项'!B426</f>
        <v>0</v>
      </c>
      <c r="F427" s="118">
        <f>'支出按功能科目类款项'!C426</f>
        <v>0</v>
      </c>
    </row>
    <row r="428" spans="1:6" ht="19.5" customHeight="1">
      <c r="A428" s="129"/>
      <c r="B428" s="129"/>
      <c r="C428" s="129"/>
      <c r="D428" s="129"/>
      <c r="E428" s="118">
        <f>'支出按功能科目类款项'!B427</f>
        <v>0</v>
      </c>
      <c r="F428" s="118">
        <f>'支出按功能科目类款项'!C427</f>
        <v>0</v>
      </c>
    </row>
    <row r="429" spans="1:6" ht="19.5" customHeight="1">
      <c r="A429" s="129"/>
      <c r="B429" s="129"/>
      <c r="C429" s="129"/>
      <c r="D429" s="129"/>
      <c r="E429" s="118">
        <f>'支出按功能科目类款项'!B428</f>
        <v>0</v>
      </c>
      <c r="F429" s="118">
        <f>'支出按功能科目类款项'!C428</f>
        <v>0</v>
      </c>
    </row>
    <row r="430" spans="1:6" ht="19.5" customHeight="1">
      <c r="A430" s="129"/>
      <c r="B430" s="129"/>
      <c r="C430" s="129"/>
      <c r="D430" s="129"/>
      <c r="E430" s="118">
        <f>'支出按功能科目类款项'!B429</f>
        <v>0</v>
      </c>
      <c r="F430" s="118">
        <f>'支出按功能科目类款项'!C429</f>
        <v>0</v>
      </c>
    </row>
    <row r="431" spans="1:6" ht="19.5" customHeight="1">
      <c r="A431" s="129"/>
      <c r="B431" s="129"/>
      <c r="C431" s="129"/>
      <c r="D431" s="129"/>
      <c r="E431" s="118">
        <f>'支出按功能科目类款项'!B430</f>
        <v>0</v>
      </c>
      <c r="F431" s="118">
        <f>'支出按功能科目类款项'!C430</f>
        <v>0</v>
      </c>
    </row>
    <row r="432" spans="1:6" ht="19.5" customHeight="1">
      <c r="A432" s="129"/>
      <c r="B432" s="129"/>
      <c r="C432" s="129"/>
      <c r="D432" s="129"/>
      <c r="E432" s="118">
        <f>'支出按功能科目类款项'!B431</f>
        <v>0</v>
      </c>
      <c r="F432" s="118">
        <f>'支出按功能科目类款项'!C431</f>
        <v>0</v>
      </c>
    </row>
    <row r="433" spans="1:6" ht="19.5" customHeight="1">
      <c r="A433" s="129"/>
      <c r="B433" s="129"/>
      <c r="C433" s="129"/>
      <c r="D433" s="129"/>
      <c r="E433" s="118">
        <f>'支出按功能科目类款项'!B432</f>
        <v>0</v>
      </c>
      <c r="F433" s="118">
        <f>'支出按功能科目类款项'!C432</f>
        <v>0</v>
      </c>
    </row>
    <row r="434" spans="1:6" ht="19.5" customHeight="1">
      <c r="A434" s="129"/>
      <c r="B434" s="129"/>
      <c r="C434" s="129"/>
      <c r="D434" s="129"/>
      <c r="E434" s="118">
        <f>'支出按功能科目类款项'!B433</f>
        <v>0</v>
      </c>
      <c r="F434" s="118">
        <f>'支出按功能科目类款项'!C433</f>
        <v>0</v>
      </c>
    </row>
    <row r="435" spans="1:6" ht="19.5" customHeight="1">
      <c r="A435" s="129"/>
      <c r="B435" s="129"/>
      <c r="C435" s="129"/>
      <c r="D435" s="129"/>
      <c r="E435" s="118">
        <f>'支出按功能科目类款项'!B434</f>
        <v>0</v>
      </c>
      <c r="F435" s="118">
        <f>'支出按功能科目类款项'!C434</f>
        <v>0</v>
      </c>
    </row>
    <row r="436" spans="1:6" ht="19.5" customHeight="1">
      <c r="A436" s="129"/>
      <c r="B436" s="129"/>
      <c r="C436" s="129"/>
      <c r="D436" s="129"/>
      <c r="E436" s="118">
        <f>'支出按功能科目类款项'!B435</f>
        <v>0</v>
      </c>
      <c r="F436" s="118">
        <f>'支出按功能科目类款项'!C435</f>
        <v>0</v>
      </c>
    </row>
    <row r="437" spans="1:6" ht="19.5" customHeight="1">
      <c r="A437" s="129"/>
      <c r="B437" s="129"/>
      <c r="C437" s="129"/>
      <c r="D437" s="129"/>
      <c r="E437" s="118">
        <f>'支出按功能科目类款项'!B436</f>
        <v>0</v>
      </c>
      <c r="F437" s="118">
        <f>'支出按功能科目类款项'!C436</f>
        <v>0</v>
      </c>
    </row>
    <row r="438" spans="1:6" ht="19.5" customHeight="1">
      <c r="A438" s="129"/>
      <c r="B438" s="129"/>
      <c r="C438" s="129"/>
      <c r="D438" s="129"/>
      <c r="E438" s="118">
        <f>'支出按功能科目类款项'!B437</f>
        <v>0</v>
      </c>
      <c r="F438" s="118">
        <f>'支出按功能科目类款项'!C437</f>
        <v>0</v>
      </c>
    </row>
    <row r="439" spans="1:6" ht="19.5" customHeight="1">
      <c r="A439" s="129"/>
      <c r="B439" s="129"/>
      <c r="C439" s="129"/>
      <c r="D439" s="129"/>
      <c r="E439" s="118">
        <f>'支出按功能科目类款项'!B438</f>
        <v>0</v>
      </c>
      <c r="F439" s="118">
        <f>'支出按功能科目类款项'!C438</f>
        <v>0</v>
      </c>
    </row>
    <row r="440" spans="1:6" ht="19.5" customHeight="1">
      <c r="A440" s="129"/>
      <c r="B440" s="129"/>
      <c r="C440" s="129"/>
      <c r="D440" s="129"/>
      <c r="E440" s="118">
        <f>'支出按功能科目类款项'!B439</f>
        <v>0</v>
      </c>
      <c r="F440" s="118">
        <f>'支出按功能科目类款项'!C439</f>
        <v>0</v>
      </c>
    </row>
    <row r="441" spans="1:6" ht="19.5" customHeight="1">
      <c r="A441" s="129"/>
      <c r="B441" s="129"/>
      <c r="C441" s="129"/>
      <c r="D441" s="129"/>
      <c r="E441" s="118">
        <f>'支出按功能科目类款项'!B440</f>
        <v>0</v>
      </c>
      <c r="F441" s="118">
        <f>'支出按功能科目类款项'!C440</f>
        <v>0</v>
      </c>
    </row>
    <row r="442" spans="1:6" ht="19.5" customHeight="1">
      <c r="A442" s="129"/>
      <c r="B442" s="129"/>
      <c r="C442" s="129"/>
      <c r="D442" s="129"/>
      <c r="E442" s="118">
        <f>'支出按功能科目类款项'!B441</f>
        <v>0</v>
      </c>
      <c r="F442" s="118">
        <f>'支出按功能科目类款项'!C441</f>
        <v>0</v>
      </c>
    </row>
    <row r="443" spans="1:6" ht="19.5" customHeight="1">
      <c r="A443" s="129"/>
      <c r="B443" s="129"/>
      <c r="C443" s="129"/>
      <c r="D443" s="129"/>
      <c r="E443" s="118">
        <f>'支出按功能科目类款项'!B442</f>
        <v>0</v>
      </c>
      <c r="F443" s="118">
        <f>'支出按功能科目类款项'!C442</f>
        <v>0</v>
      </c>
    </row>
    <row r="444" spans="1:6" ht="19.5" customHeight="1">
      <c r="A444" s="129"/>
      <c r="B444" s="129"/>
      <c r="C444" s="129"/>
      <c r="D444" s="129"/>
      <c r="E444" s="118">
        <f>'支出按功能科目类款项'!B443</f>
        <v>0</v>
      </c>
      <c r="F444" s="118">
        <f>'支出按功能科目类款项'!C443</f>
        <v>0</v>
      </c>
    </row>
    <row r="445" spans="1:6" ht="19.5" customHeight="1">
      <c r="A445" s="129"/>
      <c r="B445" s="129"/>
      <c r="C445" s="129"/>
      <c r="D445" s="129"/>
      <c r="E445" s="118">
        <f>'支出按功能科目类款项'!B444</f>
        <v>0</v>
      </c>
      <c r="F445" s="118">
        <f>'支出按功能科目类款项'!C444</f>
        <v>0</v>
      </c>
    </row>
    <row r="446" spans="1:6" ht="19.5" customHeight="1">
      <c r="A446" s="129"/>
      <c r="B446" s="129"/>
      <c r="C446" s="129"/>
      <c r="D446" s="129"/>
      <c r="E446" s="118">
        <f>'支出按功能科目类款项'!B445</f>
        <v>0</v>
      </c>
      <c r="F446" s="118">
        <f>'支出按功能科目类款项'!C445</f>
        <v>0</v>
      </c>
    </row>
    <row r="447" spans="1:6" ht="19.5" customHeight="1">
      <c r="A447" s="129"/>
      <c r="B447" s="129"/>
      <c r="C447" s="129"/>
      <c r="D447" s="129"/>
      <c r="E447" s="118">
        <f>'支出按功能科目类款项'!B446</f>
        <v>0</v>
      </c>
      <c r="F447" s="118">
        <f>'支出按功能科目类款项'!C446</f>
        <v>0</v>
      </c>
    </row>
    <row r="448" spans="1:6" ht="19.5" customHeight="1">
      <c r="A448" s="129"/>
      <c r="B448" s="129"/>
      <c r="C448" s="129"/>
      <c r="D448" s="129"/>
      <c r="E448" s="118">
        <f>'支出按功能科目类款项'!B447</f>
        <v>0</v>
      </c>
      <c r="F448" s="118">
        <f>'支出按功能科目类款项'!C447</f>
        <v>0</v>
      </c>
    </row>
    <row r="449" spans="1:6" ht="19.5" customHeight="1">
      <c r="A449" s="129"/>
      <c r="B449" s="129"/>
      <c r="C449" s="129"/>
      <c r="D449" s="129"/>
      <c r="E449" s="118">
        <f>'支出按功能科目类款项'!B448</f>
        <v>0</v>
      </c>
      <c r="F449" s="118">
        <f>'支出按功能科目类款项'!C448</f>
        <v>0</v>
      </c>
    </row>
    <row r="450" spans="1:6" ht="19.5" customHeight="1">
      <c r="A450" s="129"/>
      <c r="B450" s="129"/>
      <c r="C450" s="129"/>
      <c r="D450" s="129"/>
      <c r="E450" s="118">
        <f>'支出按功能科目类款项'!B449</f>
        <v>0</v>
      </c>
      <c r="F450" s="118">
        <f>'支出按功能科目类款项'!C449</f>
        <v>0</v>
      </c>
    </row>
    <row r="451" spans="1:6" ht="19.5" customHeight="1">
      <c r="A451" s="129"/>
      <c r="B451" s="129"/>
      <c r="C451" s="129"/>
      <c r="D451" s="129"/>
      <c r="E451" s="118">
        <f>'支出按功能科目类款项'!B450</f>
        <v>0</v>
      </c>
      <c r="F451" s="118">
        <f>'支出按功能科目类款项'!C450</f>
        <v>0</v>
      </c>
    </row>
    <row r="452" spans="1:6" ht="19.5" customHeight="1">
      <c r="A452" s="129"/>
      <c r="B452" s="129"/>
      <c r="C452" s="129"/>
      <c r="D452" s="129"/>
      <c r="E452" s="118">
        <f>'支出按功能科目类款项'!B451</f>
        <v>0</v>
      </c>
      <c r="F452" s="118">
        <f>'支出按功能科目类款项'!C451</f>
        <v>0</v>
      </c>
    </row>
    <row r="453" spans="1:6" ht="19.5" customHeight="1">
      <c r="A453" s="129"/>
      <c r="B453" s="129"/>
      <c r="C453" s="129"/>
      <c r="D453" s="129"/>
      <c r="E453" s="118">
        <f>'支出按功能科目类款项'!B452</f>
        <v>0</v>
      </c>
      <c r="F453" s="118">
        <f>'支出按功能科目类款项'!C452</f>
        <v>0</v>
      </c>
    </row>
    <row r="454" spans="1:6" ht="19.5" customHeight="1">
      <c r="A454" s="129"/>
      <c r="B454" s="129"/>
      <c r="C454" s="129"/>
      <c r="D454" s="129"/>
      <c r="E454" s="118">
        <f>'支出按功能科目类款项'!B453</f>
        <v>0</v>
      </c>
      <c r="F454" s="118">
        <f>'支出按功能科目类款项'!C453</f>
        <v>0</v>
      </c>
    </row>
    <row r="455" spans="1:6" ht="19.5" customHeight="1">
      <c r="A455" s="129"/>
      <c r="B455" s="129"/>
      <c r="C455" s="129"/>
      <c r="D455" s="129"/>
      <c r="E455" s="118">
        <f>'支出按功能科目类款项'!B454</f>
        <v>0</v>
      </c>
      <c r="F455" s="118">
        <f>'支出按功能科目类款项'!C454</f>
        <v>0</v>
      </c>
    </row>
    <row r="456" spans="1:6" ht="19.5" customHeight="1">
      <c r="A456" s="129"/>
      <c r="B456" s="129"/>
      <c r="C456" s="129"/>
      <c r="D456" s="129"/>
      <c r="E456" s="118">
        <f>'支出按功能科目类款项'!B455</f>
        <v>0</v>
      </c>
      <c r="F456" s="118">
        <f>'支出按功能科目类款项'!C455</f>
        <v>0</v>
      </c>
    </row>
    <row r="457" spans="1:6" ht="19.5" customHeight="1">
      <c r="A457" s="129"/>
      <c r="B457" s="129"/>
      <c r="C457" s="129"/>
      <c r="D457" s="129"/>
      <c r="E457" s="118">
        <f>'支出按功能科目类款项'!B456</f>
        <v>0</v>
      </c>
      <c r="F457" s="118">
        <f>'支出按功能科目类款项'!C456</f>
        <v>0</v>
      </c>
    </row>
    <row r="458" spans="1:6" ht="19.5" customHeight="1">
      <c r="A458" s="129"/>
      <c r="B458" s="129"/>
      <c r="C458" s="129"/>
      <c r="D458" s="129"/>
      <c r="E458" s="118">
        <f>'支出按功能科目类款项'!B457</f>
        <v>0</v>
      </c>
      <c r="F458" s="118">
        <f>'支出按功能科目类款项'!C457</f>
        <v>0</v>
      </c>
    </row>
    <row r="459" spans="1:6" ht="19.5" customHeight="1">
      <c r="A459" s="129"/>
      <c r="B459" s="129"/>
      <c r="C459" s="129"/>
      <c r="D459" s="129"/>
      <c r="E459" s="118">
        <f>'支出按功能科目类款项'!B458</f>
        <v>0</v>
      </c>
      <c r="F459" s="118">
        <f>'支出按功能科目类款项'!C458</f>
        <v>0</v>
      </c>
    </row>
    <row r="460" spans="1:6" ht="19.5" customHeight="1">
      <c r="A460" s="129"/>
      <c r="B460" s="129"/>
      <c r="C460" s="129"/>
      <c r="D460" s="129"/>
      <c r="E460" s="118">
        <f>'支出按功能科目类款项'!B459</f>
        <v>0</v>
      </c>
      <c r="F460" s="118">
        <f>'支出按功能科目类款项'!C459</f>
        <v>0</v>
      </c>
    </row>
    <row r="461" spans="1:6" ht="19.5" customHeight="1">
      <c r="A461" s="129"/>
      <c r="B461" s="129"/>
      <c r="C461" s="129"/>
      <c r="D461" s="129"/>
      <c r="E461" s="118">
        <f>'支出按功能科目类款项'!B460</f>
        <v>0</v>
      </c>
      <c r="F461" s="118">
        <f>'支出按功能科目类款项'!C460</f>
        <v>0</v>
      </c>
    </row>
    <row r="462" spans="1:6" ht="19.5" customHeight="1">
      <c r="A462" s="129"/>
      <c r="B462" s="129"/>
      <c r="C462" s="129"/>
      <c r="D462" s="129"/>
      <c r="E462" s="118">
        <f>'支出按功能科目类款项'!B461</f>
        <v>0</v>
      </c>
      <c r="F462" s="118">
        <f>'支出按功能科目类款项'!C461</f>
        <v>0</v>
      </c>
    </row>
    <row r="463" spans="1:6" ht="19.5" customHeight="1">
      <c r="A463" s="129"/>
      <c r="B463" s="129"/>
      <c r="C463" s="129"/>
      <c r="D463" s="129"/>
      <c r="E463" s="118">
        <f>'支出按功能科目类款项'!B462</f>
        <v>0</v>
      </c>
      <c r="F463" s="118">
        <f>'支出按功能科目类款项'!C462</f>
        <v>0</v>
      </c>
    </row>
    <row r="464" spans="1:6" ht="19.5" customHeight="1">
      <c r="A464" s="129"/>
      <c r="B464" s="129"/>
      <c r="C464" s="129"/>
      <c r="D464" s="129"/>
      <c r="E464" s="118">
        <f>'支出按功能科目类款项'!B463</f>
        <v>0</v>
      </c>
      <c r="F464" s="118">
        <f>'支出按功能科目类款项'!C463</f>
        <v>0</v>
      </c>
    </row>
    <row r="465" spans="1:6" ht="19.5" customHeight="1">
      <c r="A465" s="129"/>
      <c r="B465" s="129"/>
      <c r="C465" s="129"/>
      <c r="D465" s="129"/>
      <c r="E465" s="118">
        <f>'支出按功能科目类款项'!B464</f>
        <v>0</v>
      </c>
      <c r="F465" s="118">
        <f>'支出按功能科目类款项'!C464</f>
        <v>0</v>
      </c>
    </row>
    <row r="466" spans="1:6" ht="19.5" customHeight="1">
      <c r="A466" s="129"/>
      <c r="B466" s="129"/>
      <c r="C466" s="129"/>
      <c r="D466" s="129"/>
      <c r="E466" s="118">
        <f>'支出按功能科目类款项'!B465</f>
        <v>0</v>
      </c>
      <c r="F466" s="118">
        <f>'支出按功能科目类款项'!C465</f>
        <v>0</v>
      </c>
    </row>
    <row r="467" spans="1:6" ht="19.5" customHeight="1">
      <c r="A467" s="129"/>
      <c r="B467" s="129"/>
      <c r="C467" s="129"/>
      <c r="D467" s="129"/>
      <c r="E467" s="118">
        <f>'支出按功能科目类款项'!B466</f>
        <v>0</v>
      </c>
      <c r="F467" s="118">
        <f>'支出按功能科目类款项'!C466</f>
        <v>0</v>
      </c>
    </row>
    <row r="468" spans="1:6" ht="19.5" customHeight="1">
      <c r="A468" s="129"/>
      <c r="B468" s="129"/>
      <c r="C468" s="129"/>
      <c r="D468" s="129"/>
      <c r="E468" s="118">
        <f>'支出按功能科目类款项'!B467</f>
        <v>0</v>
      </c>
      <c r="F468" s="118">
        <f>'支出按功能科目类款项'!C467</f>
        <v>0</v>
      </c>
    </row>
    <row r="469" spans="1:6" ht="19.5" customHeight="1">
      <c r="A469" s="129"/>
      <c r="B469" s="129"/>
      <c r="C469" s="129"/>
      <c r="D469" s="129"/>
      <c r="E469" s="118">
        <f>'支出按功能科目类款项'!B468</f>
        <v>0</v>
      </c>
      <c r="F469" s="118">
        <f>'支出按功能科目类款项'!C468</f>
        <v>0</v>
      </c>
    </row>
    <row r="470" spans="1:6" ht="19.5" customHeight="1">
      <c r="A470" s="129"/>
      <c r="B470" s="129"/>
      <c r="C470" s="129"/>
      <c r="D470" s="129"/>
      <c r="E470" s="118">
        <f>'支出按功能科目类款项'!B469</f>
        <v>0</v>
      </c>
      <c r="F470" s="118">
        <f>'支出按功能科目类款项'!C469</f>
        <v>0</v>
      </c>
    </row>
    <row r="471" spans="1:6" ht="19.5" customHeight="1">
      <c r="A471" s="129"/>
      <c r="B471" s="129"/>
      <c r="C471" s="129"/>
      <c r="D471" s="129"/>
      <c r="E471" s="118">
        <f>'支出按功能科目类款项'!B470</f>
        <v>0</v>
      </c>
      <c r="F471" s="118">
        <f>'支出按功能科目类款项'!C470</f>
        <v>0</v>
      </c>
    </row>
    <row r="472" spans="1:6" ht="19.5" customHeight="1">
      <c r="A472" s="129"/>
      <c r="B472" s="129"/>
      <c r="C472" s="129"/>
      <c r="D472" s="129"/>
      <c r="E472" s="118">
        <f>'支出按功能科目类款项'!B471</f>
        <v>0</v>
      </c>
      <c r="F472" s="118">
        <f>'支出按功能科目类款项'!C471</f>
        <v>0</v>
      </c>
    </row>
    <row r="473" spans="1:6" ht="19.5" customHeight="1">
      <c r="A473" s="129"/>
      <c r="B473" s="129"/>
      <c r="C473" s="129"/>
      <c r="D473" s="129"/>
      <c r="E473" s="118">
        <f>'支出按功能科目类款项'!B472</f>
        <v>0</v>
      </c>
      <c r="F473" s="118">
        <f>'支出按功能科目类款项'!C472</f>
        <v>0</v>
      </c>
    </row>
    <row r="474" spans="1:6" ht="19.5" customHeight="1">
      <c r="A474" s="129"/>
      <c r="B474" s="129"/>
      <c r="C474" s="129"/>
      <c r="D474" s="129"/>
      <c r="E474" s="118">
        <f>'支出按功能科目类款项'!B473</f>
        <v>0</v>
      </c>
      <c r="F474" s="118">
        <f>'支出按功能科目类款项'!C473</f>
        <v>0</v>
      </c>
    </row>
    <row r="475" spans="1:6" ht="19.5" customHeight="1">
      <c r="A475" s="129"/>
      <c r="B475" s="129"/>
      <c r="C475" s="129"/>
      <c r="D475" s="129"/>
      <c r="E475" s="118">
        <f>'支出按功能科目类款项'!B474</f>
        <v>0</v>
      </c>
      <c r="F475" s="118">
        <f>'支出按功能科目类款项'!C474</f>
        <v>0</v>
      </c>
    </row>
    <row r="476" spans="1:6" ht="19.5" customHeight="1">
      <c r="A476" s="129"/>
      <c r="B476" s="129"/>
      <c r="C476" s="129"/>
      <c r="D476" s="129"/>
      <c r="E476" s="118">
        <f>'支出按功能科目类款项'!B475</f>
        <v>0</v>
      </c>
      <c r="F476" s="118">
        <f>'支出按功能科目类款项'!C475</f>
        <v>0</v>
      </c>
    </row>
    <row r="477" spans="1:6" ht="19.5" customHeight="1">
      <c r="A477" s="129"/>
      <c r="B477" s="129"/>
      <c r="C477" s="129"/>
      <c r="D477" s="129"/>
      <c r="E477" s="118">
        <f>'支出按功能科目类款项'!B476</f>
        <v>0</v>
      </c>
      <c r="F477" s="118">
        <f>'支出按功能科目类款项'!C476</f>
        <v>0</v>
      </c>
    </row>
    <row r="478" spans="1:6" ht="19.5" customHeight="1">
      <c r="A478" s="129"/>
      <c r="B478" s="129"/>
      <c r="C478" s="129"/>
      <c r="D478" s="129"/>
      <c r="E478" s="118">
        <f>'支出按功能科目类款项'!B477</f>
        <v>0</v>
      </c>
      <c r="F478" s="118">
        <f>'支出按功能科目类款项'!C477</f>
        <v>0</v>
      </c>
    </row>
    <row r="479" spans="1:6" ht="19.5" customHeight="1">
      <c r="A479" s="129"/>
      <c r="B479" s="129"/>
      <c r="C479" s="129"/>
      <c r="D479" s="129"/>
      <c r="E479" s="118">
        <f>'支出按功能科目类款项'!B478</f>
        <v>0</v>
      </c>
      <c r="F479" s="118">
        <f>'支出按功能科目类款项'!C478</f>
        <v>0</v>
      </c>
    </row>
    <row r="480" spans="1:6" ht="19.5" customHeight="1">
      <c r="A480" s="129"/>
      <c r="B480" s="129"/>
      <c r="C480" s="129"/>
      <c r="D480" s="129"/>
      <c r="E480" s="118">
        <f>'支出按功能科目类款项'!B479</f>
        <v>0</v>
      </c>
      <c r="F480" s="118">
        <f>'支出按功能科目类款项'!C479</f>
        <v>0</v>
      </c>
    </row>
    <row r="481" spans="1:6" ht="19.5" customHeight="1">
      <c r="A481" s="129"/>
      <c r="B481" s="129"/>
      <c r="C481" s="129"/>
      <c r="D481" s="129"/>
      <c r="E481" s="118">
        <f>'支出按功能科目类款项'!B480</f>
        <v>0</v>
      </c>
      <c r="F481" s="118">
        <f>'支出按功能科目类款项'!C480</f>
        <v>0</v>
      </c>
    </row>
    <row r="482" spans="1:6" ht="19.5" customHeight="1">
      <c r="A482" s="129"/>
      <c r="B482" s="129"/>
      <c r="C482" s="129"/>
      <c r="D482" s="129"/>
      <c r="E482" s="118">
        <f>'支出按功能科目类款项'!B481</f>
        <v>0</v>
      </c>
      <c r="F482" s="118">
        <f>'支出按功能科目类款项'!C481</f>
        <v>0</v>
      </c>
    </row>
    <row r="483" spans="1:6" ht="19.5" customHeight="1">
      <c r="A483" s="129"/>
      <c r="B483" s="129"/>
      <c r="C483" s="129"/>
      <c r="D483" s="129"/>
      <c r="E483" s="118">
        <f>'支出按功能科目类款项'!B482</f>
        <v>0</v>
      </c>
      <c r="F483" s="118">
        <f>'支出按功能科目类款项'!C482</f>
        <v>0</v>
      </c>
    </row>
    <row r="484" spans="1:6" ht="19.5" customHeight="1">
      <c r="A484" s="129"/>
      <c r="B484" s="129"/>
      <c r="C484" s="129"/>
      <c r="D484" s="129"/>
      <c r="E484" s="118">
        <f>'支出按功能科目类款项'!B483</f>
        <v>0</v>
      </c>
      <c r="F484" s="118">
        <f>'支出按功能科目类款项'!C483</f>
        <v>0</v>
      </c>
    </row>
    <row r="485" spans="1:6" ht="19.5" customHeight="1">
      <c r="A485" s="129"/>
      <c r="B485" s="129"/>
      <c r="C485" s="129"/>
      <c r="D485" s="129"/>
      <c r="E485" s="118">
        <f>'支出按功能科目类款项'!B484</f>
        <v>0</v>
      </c>
      <c r="F485" s="118">
        <f>'支出按功能科目类款项'!C484</f>
        <v>0</v>
      </c>
    </row>
    <row r="486" spans="1:6" ht="19.5" customHeight="1">
      <c r="A486" s="129"/>
      <c r="B486" s="129"/>
      <c r="C486" s="129"/>
      <c r="D486" s="129"/>
      <c r="E486" s="118">
        <f>'支出按功能科目类款项'!B485</f>
        <v>0</v>
      </c>
      <c r="F486" s="118">
        <f>'支出按功能科目类款项'!C485</f>
        <v>0</v>
      </c>
    </row>
    <row r="487" spans="1:6" ht="19.5" customHeight="1">
      <c r="A487" s="129"/>
      <c r="B487" s="129"/>
      <c r="C487" s="129"/>
      <c r="D487" s="129"/>
      <c r="E487" s="118">
        <f>'支出按功能科目类款项'!B486</f>
        <v>0</v>
      </c>
      <c r="F487" s="118">
        <f>'支出按功能科目类款项'!C486</f>
        <v>0</v>
      </c>
    </row>
    <row r="488" spans="1:6" ht="19.5" customHeight="1">
      <c r="A488" s="129"/>
      <c r="B488" s="129"/>
      <c r="C488" s="129"/>
      <c r="D488" s="129"/>
      <c r="E488" s="118">
        <f>'支出按功能科目类款项'!B487</f>
        <v>0</v>
      </c>
      <c r="F488" s="118">
        <f>'支出按功能科目类款项'!C487</f>
        <v>0</v>
      </c>
    </row>
    <row r="489" spans="1:6" ht="19.5" customHeight="1">
      <c r="A489" s="129"/>
      <c r="B489" s="129"/>
      <c r="C489" s="129"/>
      <c r="D489" s="129"/>
      <c r="E489" s="118">
        <f>'支出按功能科目类款项'!B488</f>
        <v>0</v>
      </c>
      <c r="F489" s="118">
        <f>'支出按功能科目类款项'!C488</f>
        <v>0</v>
      </c>
    </row>
    <row r="490" spans="1:6" ht="19.5" customHeight="1">
      <c r="A490" s="129"/>
      <c r="B490" s="129"/>
      <c r="C490" s="129"/>
      <c r="D490" s="129"/>
      <c r="E490" s="118">
        <f>'支出按功能科目类款项'!B489</f>
        <v>0</v>
      </c>
      <c r="F490" s="118">
        <f>'支出按功能科目类款项'!C489</f>
        <v>0</v>
      </c>
    </row>
    <row r="491" spans="1:6" ht="19.5" customHeight="1">
      <c r="A491" s="129"/>
      <c r="B491" s="129"/>
      <c r="C491" s="129"/>
      <c r="D491" s="129"/>
      <c r="E491" s="118">
        <f>'支出按功能科目类款项'!B490</f>
        <v>0</v>
      </c>
      <c r="F491" s="118">
        <f>'支出按功能科目类款项'!C490</f>
        <v>0</v>
      </c>
    </row>
    <row r="492" spans="1:6" ht="19.5" customHeight="1">
      <c r="A492" s="129"/>
      <c r="B492" s="129"/>
      <c r="C492" s="129"/>
      <c r="D492" s="129"/>
      <c r="E492" s="118">
        <f>'支出按功能科目类款项'!B491</f>
        <v>0</v>
      </c>
      <c r="F492" s="118">
        <f>'支出按功能科目类款项'!C491</f>
        <v>0</v>
      </c>
    </row>
    <row r="493" spans="1:6" ht="19.5" customHeight="1">
      <c r="A493" s="129"/>
      <c r="B493" s="129"/>
      <c r="C493" s="129"/>
      <c r="D493" s="129"/>
      <c r="E493" s="118">
        <f>'支出按功能科目类款项'!B492</f>
        <v>0</v>
      </c>
      <c r="F493" s="118">
        <f>'支出按功能科目类款项'!C492</f>
        <v>0</v>
      </c>
    </row>
    <row r="494" spans="1:6" ht="19.5" customHeight="1">
      <c r="A494" s="129"/>
      <c r="B494" s="129"/>
      <c r="C494" s="129"/>
      <c r="D494" s="129"/>
      <c r="E494" s="118">
        <f>'支出按功能科目类款项'!B493</f>
        <v>0</v>
      </c>
      <c r="F494" s="118">
        <f>'支出按功能科目类款项'!C493</f>
        <v>0</v>
      </c>
    </row>
    <row r="495" spans="1:6" ht="19.5" customHeight="1">
      <c r="A495" s="129"/>
      <c r="B495" s="129"/>
      <c r="C495" s="129"/>
      <c r="D495" s="129"/>
      <c r="E495" s="118">
        <f>'支出按功能科目类款项'!B494</f>
        <v>0</v>
      </c>
      <c r="F495" s="118">
        <f>'支出按功能科目类款项'!C494</f>
        <v>0</v>
      </c>
    </row>
    <row r="496" spans="1:6" ht="19.5" customHeight="1">
      <c r="A496" s="129"/>
      <c r="B496" s="129"/>
      <c r="C496" s="129"/>
      <c r="D496" s="129"/>
      <c r="E496" s="118">
        <f>'支出按功能科目类款项'!B495</f>
        <v>0</v>
      </c>
      <c r="F496" s="118">
        <f>'支出按功能科目类款项'!C495</f>
        <v>0</v>
      </c>
    </row>
    <row r="497" spans="1:6" ht="19.5" customHeight="1">
      <c r="A497" s="129"/>
      <c r="B497" s="129"/>
      <c r="C497" s="129"/>
      <c r="D497" s="129"/>
      <c r="E497" s="118">
        <f>'支出按功能科目类款项'!B496</f>
        <v>0</v>
      </c>
      <c r="F497" s="118">
        <f>'支出按功能科目类款项'!C496</f>
        <v>0</v>
      </c>
    </row>
    <row r="498" spans="1:6" ht="19.5" customHeight="1">
      <c r="A498" s="129"/>
      <c r="B498" s="129"/>
      <c r="C498" s="129"/>
      <c r="D498" s="129"/>
      <c r="E498" s="118">
        <f>'支出按功能科目类款项'!B497</f>
        <v>0</v>
      </c>
      <c r="F498" s="118">
        <f>'支出按功能科目类款项'!C497</f>
        <v>0</v>
      </c>
    </row>
    <row r="499" spans="1:6" ht="19.5" customHeight="1">
      <c r="A499" s="129"/>
      <c r="B499" s="129"/>
      <c r="C499" s="129"/>
      <c r="D499" s="129"/>
      <c r="E499" s="118">
        <f>'支出按功能科目类款项'!B498</f>
        <v>0</v>
      </c>
      <c r="F499" s="118">
        <f>'支出按功能科目类款项'!C498</f>
        <v>0</v>
      </c>
    </row>
    <row r="500" spans="1:6" ht="19.5" customHeight="1">
      <c r="A500" s="129"/>
      <c r="B500" s="129"/>
      <c r="C500" s="129"/>
      <c r="D500" s="129"/>
      <c r="E500" s="118">
        <f>'支出按功能科目类款项'!B499</f>
        <v>0</v>
      </c>
      <c r="F500" s="118">
        <f>'支出按功能科目类款项'!C499</f>
        <v>0</v>
      </c>
    </row>
    <row r="501" spans="1:6" ht="19.5" customHeight="1">
      <c r="A501" s="129"/>
      <c r="B501" s="129"/>
      <c r="C501" s="129"/>
      <c r="D501" s="129"/>
      <c r="E501" s="118">
        <f>'支出按功能科目类款项'!B500</f>
        <v>0</v>
      </c>
      <c r="F501" s="118">
        <f>'支出按功能科目类款项'!C500</f>
        <v>0</v>
      </c>
    </row>
    <row r="502" spans="1:6" ht="19.5" customHeight="1">
      <c r="A502" s="129"/>
      <c r="B502" s="129"/>
      <c r="C502" s="129"/>
      <c r="D502" s="129"/>
      <c r="E502" s="118">
        <f>'支出按功能科目类款项'!B501</f>
        <v>0</v>
      </c>
      <c r="F502" s="118">
        <f>'支出按功能科目类款项'!C501</f>
        <v>0</v>
      </c>
    </row>
    <row r="503" spans="1:6" ht="19.5" customHeight="1">
      <c r="A503" s="129"/>
      <c r="B503" s="129"/>
      <c r="C503" s="129"/>
      <c r="D503" s="129"/>
      <c r="E503" s="118">
        <f>'支出按功能科目类款项'!B502</f>
        <v>0</v>
      </c>
      <c r="F503" s="118">
        <f>'支出按功能科目类款项'!C502</f>
        <v>0</v>
      </c>
    </row>
    <row r="504" spans="1:6" ht="19.5" customHeight="1">
      <c r="A504" s="129"/>
      <c r="B504" s="129"/>
      <c r="C504" s="129"/>
      <c r="D504" s="129"/>
      <c r="E504" s="118">
        <f>'支出按功能科目类款项'!B503</f>
        <v>0</v>
      </c>
      <c r="F504" s="118">
        <f>'支出按功能科目类款项'!C503</f>
        <v>0</v>
      </c>
    </row>
    <row r="505" spans="1:6" ht="19.5" customHeight="1">
      <c r="A505" s="129"/>
      <c r="B505" s="129"/>
      <c r="C505" s="129"/>
      <c r="D505" s="129"/>
      <c r="E505" s="118">
        <f>'支出按功能科目类款项'!B504</f>
        <v>0</v>
      </c>
      <c r="F505" s="118">
        <f>'支出按功能科目类款项'!C504</f>
        <v>0</v>
      </c>
    </row>
    <row r="506" spans="1:6" ht="19.5" customHeight="1">
      <c r="A506" s="129"/>
      <c r="B506" s="129"/>
      <c r="C506" s="129"/>
      <c r="D506" s="129"/>
      <c r="E506" s="118">
        <f>'支出按功能科目类款项'!B505</f>
        <v>0</v>
      </c>
      <c r="F506" s="118">
        <f>'支出按功能科目类款项'!C505</f>
        <v>0</v>
      </c>
    </row>
    <row r="507" spans="1:6" ht="19.5" customHeight="1">
      <c r="A507" s="129"/>
      <c r="B507" s="129"/>
      <c r="C507" s="129"/>
      <c r="D507" s="129"/>
      <c r="E507" s="118">
        <f>'支出按功能科目类款项'!B506</f>
        <v>0</v>
      </c>
      <c r="F507" s="118">
        <f>'支出按功能科目类款项'!C506</f>
        <v>0</v>
      </c>
    </row>
    <row r="508" spans="1:6" ht="19.5" customHeight="1">
      <c r="A508" s="129"/>
      <c r="B508" s="129"/>
      <c r="C508" s="129"/>
      <c r="D508" s="129"/>
      <c r="E508" s="118">
        <f>'支出按功能科目类款项'!B507</f>
        <v>0</v>
      </c>
      <c r="F508" s="118">
        <f>'支出按功能科目类款项'!C507</f>
        <v>0</v>
      </c>
    </row>
    <row r="509" spans="1:6" ht="19.5" customHeight="1">
      <c r="A509" s="129"/>
      <c r="B509" s="129"/>
      <c r="C509" s="129"/>
      <c r="D509" s="129"/>
      <c r="E509" s="118">
        <f>'支出按功能科目类款项'!B508</f>
        <v>0</v>
      </c>
      <c r="F509" s="118">
        <f>'支出按功能科目类款项'!C508</f>
        <v>0</v>
      </c>
    </row>
    <row r="510" spans="1:6" ht="19.5" customHeight="1">
      <c r="A510" s="129"/>
      <c r="B510" s="129"/>
      <c r="C510" s="129"/>
      <c r="D510" s="129"/>
      <c r="E510" s="118">
        <f>'支出按功能科目类款项'!B509</f>
        <v>0</v>
      </c>
      <c r="F510" s="118">
        <f>'支出按功能科目类款项'!C509</f>
        <v>0</v>
      </c>
    </row>
    <row r="511" spans="1:6" ht="19.5" customHeight="1">
      <c r="A511" s="129"/>
      <c r="B511" s="129"/>
      <c r="C511" s="129"/>
      <c r="D511" s="129"/>
      <c r="E511" s="118">
        <f>'支出按功能科目类款项'!B510</f>
        <v>0</v>
      </c>
      <c r="F511" s="118">
        <f>'支出按功能科目类款项'!C510</f>
        <v>0</v>
      </c>
    </row>
    <row r="512" spans="1:6" ht="19.5" customHeight="1">
      <c r="A512" s="129"/>
      <c r="B512" s="129"/>
      <c r="C512" s="129"/>
      <c r="D512" s="129"/>
      <c r="E512" s="118">
        <f>'支出按功能科目类款项'!B511</f>
        <v>0</v>
      </c>
      <c r="F512" s="118">
        <f>'支出按功能科目类款项'!C511</f>
        <v>0</v>
      </c>
    </row>
    <row r="513" spans="1:6" ht="19.5" customHeight="1">
      <c r="A513" s="129"/>
      <c r="B513" s="129"/>
      <c r="C513" s="129"/>
      <c r="D513" s="129"/>
      <c r="E513" s="118">
        <f>'支出按功能科目类款项'!B512</f>
        <v>0</v>
      </c>
      <c r="F513" s="118">
        <f>'支出按功能科目类款项'!C512</f>
        <v>0</v>
      </c>
    </row>
    <row r="514" spans="1:6" ht="19.5" customHeight="1">
      <c r="A514" s="129"/>
      <c r="B514" s="129"/>
      <c r="C514" s="129"/>
      <c r="D514" s="129"/>
      <c r="E514" s="118">
        <f>'支出按功能科目类款项'!B513</f>
        <v>0</v>
      </c>
      <c r="F514" s="118">
        <f>'支出按功能科目类款项'!C513</f>
        <v>0</v>
      </c>
    </row>
    <row r="515" spans="1:6" ht="19.5" customHeight="1">
      <c r="A515" s="129"/>
      <c r="B515" s="129"/>
      <c r="C515" s="129"/>
      <c r="D515" s="129"/>
      <c r="E515" s="118">
        <f>'支出按功能科目类款项'!B514</f>
        <v>0</v>
      </c>
      <c r="F515" s="118">
        <f>'支出按功能科目类款项'!C514</f>
        <v>0</v>
      </c>
    </row>
    <row r="516" spans="1:6" ht="19.5" customHeight="1">
      <c r="A516" s="129"/>
      <c r="B516" s="129"/>
      <c r="C516" s="129"/>
      <c r="D516" s="129"/>
      <c r="E516" s="118">
        <f>'支出按功能科目类款项'!B515</f>
        <v>0</v>
      </c>
      <c r="F516" s="118">
        <f>'支出按功能科目类款项'!C515</f>
        <v>0</v>
      </c>
    </row>
    <row r="517" spans="1:6" ht="19.5" customHeight="1">
      <c r="A517" s="129"/>
      <c r="B517" s="129"/>
      <c r="C517" s="129"/>
      <c r="D517" s="129"/>
      <c r="E517" s="118">
        <f>'支出按功能科目类款项'!B516</f>
        <v>0</v>
      </c>
      <c r="F517" s="118">
        <f>'支出按功能科目类款项'!C516</f>
        <v>0</v>
      </c>
    </row>
    <row r="518" spans="1:6" ht="19.5" customHeight="1">
      <c r="A518" s="129"/>
      <c r="B518" s="129"/>
      <c r="C518" s="129"/>
      <c r="D518" s="129"/>
      <c r="E518" s="118">
        <f>'支出按功能科目类款项'!B517</f>
        <v>0</v>
      </c>
      <c r="F518" s="118">
        <f>'支出按功能科目类款项'!C517</f>
        <v>0</v>
      </c>
    </row>
    <row r="519" spans="1:6" ht="19.5" customHeight="1">
      <c r="A519" s="129"/>
      <c r="B519" s="129"/>
      <c r="C519" s="129"/>
      <c r="D519" s="129"/>
      <c r="E519" s="118">
        <f>'支出按功能科目类款项'!B518</f>
        <v>0</v>
      </c>
      <c r="F519" s="118">
        <f>'支出按功能科目类款项'!C518</f>
        <v>0</v>
      </c>
    </row>
    <row r="520" spans="1:6" ht="19.5" customHeight="1">
      <c r="A520" s="129"/>
      <c r="B520" s="129"/>
      <c r="C520" s="129"/>
      <c r="D520" s="129"/>
      <c r="E520" s="118">
        <f>'支出按功能科目类款项'!B519</f>
        <v>0</v>
      </c>
      <c r="F520" s="118">
        <f>'支出按功能科目类款项'!C519</f>
        <v>0</v>
      </c>
    </row>
    <row r="521" spans="1:6" ht="19.5" customHeight="1">
      <c r="A521" s="129"/>
      <c r="B521" s="129"/>
      <c r="C521" s="129"/>
      <c r="D521" s="129"/>
      <c r="E521" s="118">
        <f>'支出按功能科目类款项'!B520</f>
        <v>0</v>
      </c>
      <c r="F521" s="118">
        <f>'支出按功能科目类款项'!C520</f>
        <v>0</v>
      </c>
    </row>
    <row r="522" spans="1:6" ht="19.5" customHeight="1">
      <c r="A522" s="129"/>
      <c r="B522" s="129"/>
      <c r="C522" s="129"/>
      <c r="D522" s="129"/>
      <c r="E522" s="118">
        <f>'支出按功能科目类款项'!B521</f>
        <v>0</v>
      </c>
      <c r="F522" s="118">
        <f>'支出按功能科目类款项'!C521</f>
        <v>0</v>
      </c>
    </row>
    <row r="523" spans="1:6" ht="19.5" customHeight="1">
      <c r="A523" s="129"/>
      <c r="B523" s="129"/>
      <c r="C523" s="129"/>
      <c r="D523" s="129"/>
      <c r="E523" s="118">
        <f>'支出按功能科目类款项'!B522</f>
        <v>0</v>
      </c>
      <c r="F523" s="118">
        <f>'支出按功能科目类款项'!C522</f>
        <v>0</v>
      </c>
    </row>
    <row r="524" spans="1:6" ht="19.5" customHeight="1">
      <c r="A524" s="129"/>
      <c r="B524" s="129"/>
      <c r="C524" s="129"/>
      <c r="D524" s="129"/>
      <c r="E524" s="118">
        <f>'支出按功能科目类款项'!B523</f>
        <v>0</v>
      </c>
      <c r="F524" s="118">
        <f>'支出按功能科目类款项'!C523</f>
        <v>0</v>
      </c>
    </row>
    <row r="525" spans="1:6" ht="19.5" customHeight="1">
      <c r="A525" s="129"/>
      <c r="B525" s="129"/>
      <c r="C525" s="129"/>
      <c r="D525" s="129"/>
      <c r="E525" s="118">
        <f>'支出按功能科目类款项'!B524</f>
        <v>0</v>
      </c>
      <c r="F525" s="118">
        <f>'支出按功能科目类款项'!C524</f>
        <v>0</v>
      </c>
    </row>
    <row r="526" spans="1:6" ht="19.5" customHeight="1">
      <c r="A526" s="129"/>
      <c r="B526" s="129"/>
      <c r="C526" s="129"/>
      <c r="D526" s="129"/>
      <c r="E526" s="118">
        <f>'支出按功能科目类款项'!B525</f>
        <v>0</v>
      </c>
      <c r="F526" s="118">
        <f>'支出按功能科目类款项'!C525</f>
        <v>0</v>
      </c>
    </row>
    <row r="527" spans="1:6" ht="19.5" customHeight="1">
      <c r="A527" s="129"/>
      <c r="B527" s="129"/>
      <c r="C527" s="129"/>
      <c r="D527" s="129"/>
      <c r="E527" s="118">
        <f>'支出按功能科目类款项'!B526</f>
        <v>0</v>
      </c>
      <c r="F527" s="118">
        <f>'支出按功能科目类款项'!C526</f>
        <v>0</v>
      </c>
    </row>
    <row r="528" spans="1:6" ht="19.5" customHeight="1">
      <c r="A528" s="129"/>
      <c r="B528" s="129"/>
      <c r="C528" s="129"/>
      <c r="D528" s="129"/>
      <c r="E528" s="118">
        <f>'支出按功能科目类款项'!B527</f>
        <v>0</v>
      </c>
      <c r="F528" s="118">
        <f>'支出按功能科目类款项'!C527</f>
        <v>0</v>
      </c>
    </row>
    <row r="529" spans="1:6" ht="19.5" customHeight="1">
      <c r="A529" s="129"/>
      <c r="B529" s="129"/>
      <c r="C529" s="129"/>
      <c r="D529" s="129"/>
      <c r="E529" s="118">
        <f>'支出按功能科目类款项'!B528</f>
        <v>0</v>
      </c>
      <c r="F529" s="118">
        <f>'支出按功能科目类款项'!C528</f>
        <v>0</v>
      </c>
    </row>
    <row r="530" spans="1:6" ht="19.5" customHeight="1">
      <c r="A530" s="129"/>
      <c r="B530" s="129"/>
      <c r="C530" s="129"/>
      <c r="D530" s="129"/>
      <c r="E530" s="118">
        <f>'支出按功能科目类款项'!B529</f>
        <v>0</v>
      </c>
      <c r="F530" s="118">
        <f>'支出按功能科目类款项'!C529</f>
        <v>0</v>
      </c>
    </row>
    <row r="531" spans="1:6" ht="19.5" customHeight="1">
      <c r="A531" s="129"/>
      <c r="B531" s="129"/>
      <c r="C531" s="129"/>
      <c r="D531" s="129"/>
      <c r="E531" s="118">
        <f>'支出按功能科目类款项'!B530</f>
        <v>0</v>
      </c>
      <c r="F531" s="118">
        <f>'支出按功能科目类款项'!C530</f>
        <v>0</v>
      </c>
    </row>
    <row r="532" spans="1:6" ht="19.5" customHeight="1">
      <c r="A532" s="129"/>
      <c r="B532" s="129"/>
      <c r="C532" s="129"/>
      <c r="D532" s="129"/>
      <c r="E532" s="118">
        <f>'支出按功能科目类款项'!B531</f>
        <v>0</v>
      </c>
      <c r="F532" s="118">
        <f>'支出按功能科目类款项'!C531</f>
        <v>0</v>
      </c>
    </row>
    <row r="533" spans="1:6" ht="19.5" customHeight="1">
      <c r="A533" s="129"/>
      <c r="B533" s="129"/>
      <c r="C533" s="129"/>
      <c r="D533" s="129"/>
      <c r="E533" s="118">
        <f>'支出按功能科目类款项'!B532</f>
        <v>0</v>
      </c>
      <c r="F533" s="118">
        <f>'支出按功能科目类款项'!C532</f>
        <v>0</v>
      </c>
    </row>
    <row r="534" spans="1:6" ht="19.5" customHeight="1">
      <c r="A534" s="129"/>
      <c r="B534" s="129"/>
      <c r="C534" s="129"/>
      <c r="D534" s="129"/>
      <c r="E534" s="118">
        <f>'支出按功能科目类款项'!B533</f>
        <v>0</v>
      </c>
      <c r="F534" s="118">
        <f>'支出按功能科目类款项'!C533</f>
        <v>0</v>
      </c>
    </row>
    <row r="535" spans="1:6" ht="19.5" customHeight="1">
      <c r="A535" s="129"/>
      <c r="B535" s="129"/>
      <c r="C535" s="129"/>
      <c r="D535" s="129"/>
      <c r="E535" s="118">
        <f>'支出按功能科目类款项'!B534</f>
        <v>0</v>
      </c>
      <c r="F535" s="118">
        <f>'支出按功能科目类款项'!C534</f>
        <v>0</v>
      </c>
    </row>
    <row r="536" spans="1:6" ht="19.5" customHeight="1">
      <c r="A536" s="129"/>
      <c r="B536" s="129"/>
      <c r="C536" s="129"/>
      <c r="D536" s="129"/>
      <c r="E536" s="118">
        <f>'支出按功能科目类款项'!B535</f>
        <v>0</v>
      </c>
      <c r="F536" s="118">
        <f>'支出按功能科目类款项'!C535</f>
        <v>0</v>
      </c>
    </row>
    <row r="537" spans="1:6" ht="19.5" customHeight="1">
      <c r="A537" s="129"/>
      <c r="B537" s="129"/>
      <c r="C537" s="129"/>
      <c r="D537" s="129"/>
      <c r="E537" s="118">
        <f>'支出按功能科目类款项'!B536</f>
        <v>0</v>
      </c>
      <c r="F537" s="118">
        <f>'支出按功能科目类款项'!C536</f>
        <v>0</v>
      </c>
    </row>
    <row r="538" spans="1:6" ht="19.5" customHeight="1">
      <c r="A538" s="129"/>
      <c r="B538" s="129"/>
      <c r="C538" s="129"/>
      <c r="D538" s="129"/>
      <c r="E538" s="118">
        <f>'支出按功能科目类款项'!B537</f>
        <v>0</v>
      </c>
      <c r="F538" s="118">
        <f>'支出按功能科目类款项'!C537</f>
        <v>0</v>
      </c>
    </row>
    <row r="539" spans="1:6" ht="19.5" customHeight="1">
      <c r="A539" s="129"/>
      <c r="B539" s="129"/>
      <c r="C539" s="129"/>
      <c r="D539" s="129"/>
      <c r="E539" s="118">
        <f>'支出按功能科目类款项'!B538</f>
        <v>0</v>
      </c>
      <c r="F539" s="118">
        <f>'支出按功能科目类款项'!C538</f>
        <v>0</v>
      </c>
    </row>
    <row r="540" spans="1:6" ht="19.5" customHeight="1">
      <c r="A540" s="129"/>
      <c r="B540" s="129"/>
      <c r="C540" s="129"/>
      <c r="D540" s="129"/>
      <c r="E540" s="118">
        <f>'支出按功能科目类款项'!B539</f>
        <v>0</v>
      </c>
      <c r="F540" s="118">
        <f>'支出按功能科目类款项'!C539</f>
        <v>0</v>
      </c>
    </row>
    <row r="541" spans="1:6" ht="19.5" customHeight="1">
      <c r="A541" s="129"/>
      <c r="B541" s="129"/>
      <c r="C541" s="129"/>
      <c r="D541" s="129"/>
      <c r="E541" s="118">
        <f>'支出按功能科目类款项'!B540</f>
        <v>0</v>
      </c>
      <c r="F541" s="118">
        <f>'支出按功能科目类款项'!C540</f>
        <v>0</v>
      </c>
    </row>
    <row r="542" spans="1:6" ht="19.5" customHeight="1">
      <c r="A542" s="129"/>
      <c r="B542" s="129"/>
      <c r="C542" s="129"/>
      <c r="D542" s="129"/>
      <c r="E542" s="118">
        <f>'支出按功能科目类款项'!B541</f>
        <v>0</v>
      </c>
      <c r="F542" s="118">
        <f>'支出按功能科目类款项'!C541</f>
        <v>0</v>
      </c>
    </row>
    <row r="543" spans="1:6" ht="19.5" customHeight="1">
      <c r="A543" s="129"/>
      <c r="B543" s="129"/>
      <c r="C543" s="129"/>
      <c r="D543" s="129"/>
      <c r="E543" s="118">
        <f>'支出按功能科目类款项'!B542</f>
        <v>0</v>
      </c>
      <c r="F543" s="118">
        <f>'支出按功能科目类款项'!C542</f>
        <v>0</v>
      </c>
    </row>
    <row r="544" spans="1:6" ht="19.5" customHeight="1">
      <c r="A544" s="129"/>
      <c r="B544" s="129"/>
      <c r="C544" s="129"/>
      <c r="D544" s="129"/>
      <c r="E544" s="118">
        <f>'支出按功能科目类款项'!B543</f>
        <v>0</v>
      </c>
      <c r="F544" s="118">
        <f>'支出按功能科目类款项'!C543</f>
        <v>0</v>
      </c>
    </row>
    <row r="545" spans="1:6" ht="19.5" customHeight="1">
      <c r="A545" s="129"/>
      <c r="B545" s="129"/>
      <c r="C545" s="129"/>
      <c r="D545" s="129"/>
      <c r="E545" s="118">
        <f>'支出按功能科目类款项'!B544</f>
        <v>0</v>
      </c>
      <c r="F545" s="118">
        <f>'支出按功能科目类款项'!C544</f>
        <v>0</v>
      </c>
    </row>
    <row r="546" spans="1:6" ht="19.5" customHeight="1">
      <c r="A546" s="129"/>
      <c r="B546" s="129"/>
      <c r="C546" s="129"/>
      <c r="D546" s="129"/>
      <c r="E546" s="118">
        <f>'支出按功能科目类款项'!B545</f>
        <v>0</v>
      </c>
      <c r="F546" s="118">
        <f>'支出按功能科目类款项'!C545</f>
        <v>0</v>
      </c>
    </row>
    <row r="547" spans="1:6" ht="19.5" customHeight="1">
      <c r="A547" s="129"/>
      <c r="B547" s="129"/>
      <c r="C547" s="129"/>
      <c r="D547" s="129"/>
      <c r="E547" s="118">
        <f>'支出按功能科目类款项'!B546</f>
        <v>0</v>
      </c>
      <c r="F547" s="118">
        <f>'支出按功能科目类款项'!C546</f>
        <v>0</v>
      </c>
    </row>
    <row r="548" spans="1:6" ht="19.5" customHeight="1">
      <c r="A548" s="129"/>
      <c r="B548" s="129"/>
      <c r="C548" s="129"/>
      <c r="D548" s="129"/>
      <c r="E548" s="118">
        <f>'支出按功能科目类款项'!B547</f>
        <v>0</v>
      </c>
      <c r="F548" s="118">
        <f>'支出按功能科目类款项'!C547</f>
        <v>0</v>
      </c>
    </row>
    <row r="549" spans="1:6" ht="19.5" customHeight="1">
      <c r="A549" s="129"/>
      <c r="B549" s="129"/>
      <c r="C549" s="129"/>
      <c r="D549" s="129"/>
      <c r="E549" s="118">
        <f>'支出按功能科目类款项'!B548</f>
        <v>0</v>
      </c>
      <c r="F549" s="118">
        <f>'支出按功能科目类款项'!C548</f>
        <v>0</v>
      </c>
    </row>
    <row r="550" spans="1:6" ht="19.5" customHeight="1">
      <c r="A550" s="129"/>
      <c r="B550" s="129"/>
      <c r="C550" s="129"/>
      <c r="D550" s="129"/>
      <c r="E550" s="118">
        <f>'支出按功能科目类款项'!B549</f>
        <v>0</v>
      </c>
      <c r="F550" s="118">
        <f>'支出按功能科目类款项'!C549</f>
        <v>0</v>
      </c>
    </row>
    <row r="551" spans="1:6" ht="19.5" customHeight="1">
      <c r="A551" s="129"/>
      <c r="B551" s="129"/>
      <c r="C551" s="129"/>
      <c r="D551" s="129"/>
      <c r="E551" s="118">
        <f>'支出按功能科目类款项'!B550</f>
        <v>0</v>
      </c>
      <c r="F551" s="118">
        <f>'支出按功能科目类款项'!C550</f>
        <v>0</v>
      </c>
    </row>
    <row r="552" spans="1:6" ht="19.5" customHeight="1">
      <c r="A552" s="129"/>
      <c r="B552" s="129"/>
      <c r="C552" s="129"/>
      <c r="D552" s="129"/>
      <c r="E552" s="118">
        <f>'支出按功能科目类款项'!B551</f>
        <v>0</v>
      </c>
      <c r="F552" s="118">
        <f>'支出按功能科目类款项'!C551</f>
        <v>0</v>
      </c>
    </row>
    <row r="553" spans="1:6" ht="19.5" customHeight="1">
      <c r="A553" s="129"/>
      <c r="B553" s="129"/>
      <c r="C553" s="129"/>
      <c r="D553" s="129"/>
      <c r="E553" s="118">
        <f>'支出按功能科目类款项'!B552</f>
        <v>0</v>
      </c>
      <c r="F553" s="118">
        <f>'支出按功能科目类款项'!C552</f>
        <v>0</v>
      </c>
    </row>
    <row r="554" spans="1:6" ht="19.5" customHeight="1">
      <c r="A554" s="129"/>
      <c r="B554" s="129"/>
      <c r="C554" s="129"/>
      <c r="D554" s="129"/>
      <c r="E554" s="118">
        <f>'支出按功能科目类款项'!B553</f>
        <v>0</v>
      </c>
      <c r="F554" s="118">
        <f>'支出按功能科目类款项'!C553</f>
        <v>0</v>
      </c>
    </row>
    <row r="555" spans="1:6" ht="19.5" customHeight="1">
      <c r="A555" s="129"/>
      <c r="B555" s="129"/>
      <c r="C555" s="129"/>
      <c r="D555" s="129"/>
      <c r="E555" s="118">
        <f>'支出按功能科目类款项'!B554</f>
        <v>0</v>
      </c>
      <c r="F555" s="118">
        <f>'支出按功能科目类款项'!C554</f>
        <v>0</v>
      </c>
    </row>
    <row r="556" spans="1:6" ht="19.5" customHeight="1">
      <c r="A556" s="129"/>
      <c r="B556" s="129"/>
      <c r="C556" s="129"/>
      <c r="D556" s="129"/>
      <c r="E556" s="118">
        <f>'支出按功能科目类款项'!B555</f>
        <v>0</v>
      </c>
      <c r="F556" s="118">
        <f>'支出按功能科目类款项'!C555</f>
        <v>0</v>
      </c>
    </row>
    <row r="557" spans="1:6" ht="19.5" customHeight="1">
      <c r="A557" s="129"/>
      <c r="B557" s="129"/>
      <c r="C557" s="129"/>
      <c r="D557" s="129"/>
      <c r="E557" s="118">
        <f>'支出按功能科目类款项'!B556</f>
        <v>0</v>
      </c>
      <c r="F557" s="118">
        <f>'支出按功能科目类款项'!C556</f>
        <v>0</v>
      </c>
    </row>
    <row r="558" spans="1:6" ht="19.5" customHeight="1">
      <c r="A558" s="129"/>
      <c r="B558" s="129"/>
      <c r="C558" s="129"/>
      <c r="D558" s="129"/>
      <c r="E558" s="118">
        <f>'支出按功能科目类款项'!B557</f>
        <v>0</v>
      </c>
      <c r="F558" s="118">
        <f>'支出按功能科目类款项'!C557</f>
        <v>0</v>
      </c>
    </row>
    <row r="559" spans="1:6" ht="19.5" customHeight="1">
      <c r="A559" s="129"/>
      <c r="B559" s="129"/>
      <c r="C559" s="129"/>
      <c r="D559" s="129"/>
      <c r="E559" s="118">
        <f>'支出按功能科目类款项'!B558</f>
        <v>0</v>
      </c>
      <c r="F559" s="118">
        <f>'支出按功能科目类款项'!C558</f>
        <v>0</v>
      </c>
    </row>
    <row r="560" spans="1:6" ht="19.5" customHeight="1">
      <c r="A560" s="129"/>
      <c r="B560" s="129"/>
      <c r="C560" s="129"/>
      <c r="D560" s="129"/>
      <c r="E560" s="118">
        <f>'支出按功能科目类款项'!B559</f>
        <v>0</v>
      </c>
      <c r="F560" s="118">
        <f>'支出按功能科目类款项'!C559</f>
        <v>0</v>
      </c>
    </row>
    <row r="561" spans="1:6" ht="19.5" customHeight="1">
      <c r="A561" s="129"/>
      <c r="B561" s="129"/>
      <c r="C561" s="129"/>
      <c r="D561" s="129"/>
      <c r="E561" s="118">
        <f>'支出按功能科目类款项'!B560</f>
        <v>0</v>
      </c>
      <c r="F561" s="118">
        <f>'支出按功能科目类款项'!C560</f>
        <v>0</v>
      </c>
    </row>
    <row r="562" spans="1:6" ht="19.5" customHeight="1">
      <c r="A562" s="129"/>
      <c r="B562" s="129"/>
      <c r="C562" s="129"/>
      <c r="D562" s="129"/>
      <c r="E562" s="118">
        <f>'支出按功能科目类款项'!B561</f>
        <v>0</v>
      </c>
      <c r="F562" s="118">
        <f>'支出按功能科目类款项'!C561</f>
        <v>0</v>
      </c>
    </row>
    <row r="563" spans="1:6" ht="19.5" customHeight="1">
      <c r="A563" s="129"/>
      <c r="B563" s="129"/>
      <c r="C563" s="129"/>
      <c r="D563" s="129"/>
      <c r="E563" s="118">
        <f>'支出按功能科目类款项'!B562</f>
        <v>0</v>
      </c>
      <c r="F563" s="118">
        <f>'支出按功能科目类款项'!C562</f>
        <v>0</v>
      </c>
    </row>
    <row r="564" spans="1:6" ht="19.5" customHeight="1">
      <c r="A564" s="129"/>
      <c r="B564" s="129"/>
      <c r="C564" s="129"/>
      <c r="D564" s="129"/>
      <c r="E564" s="118">
        <f>'支出按功能科目类款项'!B563</f>
        <v>0</v>
      </c>
      <c r="F564" s="118">
        <f>'支出按功能科目类款项'!C563</f>
        <v>0</v>
      </c>
    </row>
    <row r="565" spans="1:6" ht="19.5" customHeight="1">
      <c r="A565" s="129"/>
      <c r="B565" s="129"/>
      <c r="C565" s="129"/>
      <c r="D565" s="129"/>
      <c r="E565" s="118">
        <f>'支出按功能科目类款项'!B564</f>
        <v>0</v>
      </c>
      <c r="F565" s="118">
        <f>'支出按功能科目类款项'!C564</f>
        <v>0</v>
      </c>
    </row>
    <row r="566" spans="1:6" ht="19.5" customHeight="1">
      <c r="A566" s="129"/>
      <c r="B566" s="129"/>
      <c r="C566" s="129"/>
      <c r="D566" s="129"/>
      <c r="E566" s="118">
        <f>'支出按功能科目类款项'!B565</f>
        <v>0</v>
      </c>
      <c r="F566" s="118">
        <f>'支出按功能科目类款项'!C565</f>
        <v>0</v>
      </c>
    </row>
    <row r="567" spans="1:6" ht="19.5" customHeight="1">
      <c r="A567" s="129"/>
      <c r="B567" s="129"/>
      <c r="C567" s="129"/>
      <c r="D567" s="129"/>
      <c r="E567" s="118">
        <f>'支出按功能科目类款项'!B566</f>
        <v>0</v>
      </c>
      <c r="F567" s="118">
        <f>'支出按功能科目类款项'!C566</f>
        <v>0</v>
      </c>
    </row>
    <row r="568" spans="1:6" ht="19.5" customHeight="1">
      <c r="A568" s="129"/>
      <c r="B568" s="129"/>
      <c r="C568" s="129"/>
      <c r="D568" s="129"/>
      <c r="E568" s="118">
        <f>'支出按功能科目类款项'!B567</f>
        <v>0</v>
      </c>
      <c r="F568" s="118">
        <f>'支出按功能科目类款项'!C567</f>
        <v>0</v>
      </c>
    </row>
    <row r="569" spans="1:6" ht="19.5" customHeight="1">
      <c r="A569" s="129"/>
      <c r="B569" s="129"/>
      <c r="C569" s="129"/>
      <c r="D569" s="129"/>
      <c r="E569" s="118">
        <f>'支出按功能科目类款项'!B568</f>
        <v>0</v>
      </c>
      <c r="F569" s="118">
        <f>'支出按功能科目类款项'!C568</f>
        <v>0</v>
      </c>
    </row>
    <row r="570" spans="1:6" ht="19.5" customHeight="1">
      <c r="A570" s="129"/>
      <c r="B570" s="129"/>
      <c r="C570" s="129"/>
      <c r="D570" s="129"/>
      <c r="E570" s="118">
        <f>'支出按功能科目类款项'!B569</f>
        <v>0</v>
      </c>
      <c r="F570" s="118">
        <f>'支出按功能科目类款项'!C569</f>
        <v>0</v>
      </c>
    </row>
    <row r="571" spans="1:6" ht="19.5" customHeight="1">
      <c r="A571" s="129"/>
      <c r="B571" s="129"/>
      <c r="C571" s="129"/>
      <c r="D571" s="129"/>
      <c r="E571" s="118">
        <f>'支出按功能科目类款项'!B570</f>
        <v>0</v>
      </c>
      <c r="F571" s="118">
        <f>'支出按功能科目类款项'!C570</f>
        <v>0</v>
      </c>
    </row>
    <row r="572" spans="1:6" ht="19.5" customHeight="1">
      <c r="A572" s="129"/>
      <c r="B572" s="129"/>
      <c r="C572" s="129"/>
      <c r="D572" s="129"/>
      <c r="E572" s="118">
        <f>'支出按功能科目类款项'!B571</f>
        <v>0</v>
      </c>
      <c r="F572" s="118">
        <f>'支出按功能科目类款项'!C571</f>
        <v>0</v>
      </c>
    </row>
    <row r="573" spans="1:6" ht="19.5" customHeight="1">
      <c r="A573" s="129"/>
      <c r="B573" s="129"/>
      <c r="C573" s="129"/>
      <c r="D573" s="129"/>
      <c r="E573" s="118">
        <f>'支出按功能科目类款项'!B572</f>
        <v>0</v>
      </c>
      <c r="F573" s="118">
        <f>'支出按功能科目类款项'!C572</f>
        <v>0</v>
      </c>
    </row>
    <row r="574" spans="1:6" ht="19.5" customHeight="1">
      <c r="A574" s="129"/>
      <c r="B574" s="129"/>
      <c r="C574" s="129"/>
      <c r="D574" s="129"/>
      <c r="E574" s="118">
        <f>'支出按功能科目类款项'!B573</f>
        <v>0</v>
      </c>
      <c r="F574" s="118">
        <f>'支出按功能科目类款项'!C573</f>
        <v>0</v>
      </c>
    </row>
    <row r="575" spans="1:6" ht="19.5" customHeight="1">
      <c r="A575" s="129"/>
      <c r="B575" s="129"/>
      <c r="C575" s="129"/>
      <c r="D575" s="129"/>
      <c r="E575" s="118">
        <f>'支出按功能科目类款项'!B574</f>
        <v>0</v>
      </c>
      <c r="F575" s="118">
        <f>'支出按功能科目类款项'!C574</f>
        <v>0</v>
      </c>
    </row>
    <row r="576" spans="1:6" ht="19.5" customHeight="1">
      <c r="A576" s="129"/>
      <c r="B576" s="129"/>
      <c r="C576" s="129"/>
      <c r="D576" s="129"/>
      <c r="E576" s="118">
        <f>'支出按功能科目类款项'!B575</f>
        <v>0</v>
      </c>
      <c r="F576" s="118">
        <f>'支出按功能科目类款项'!C575</f>
        <v>0</v>
      </c>
    </row>
    <row r="577" spans="1:6" ht="19.5" customHeight="1">
      <c r="A577" s="129"/>
      <c r="B577" s="129"/>
      <c r="C577" s="129"/>
      <c r="D577" s="129"/>
      <c r="E577" s="118">
        <f>'支出按功能科目类款项'!B576</f>
        <v>0</v>
      </c>
      <c r="F577" s="118">
        <f>'支出按功能科目类款项'!C576</f>
        <v>0</v>
      </c>
    </row>
    <row r="578" spans="1:6" ht="19.5" customHeight="1">
      <c r="A578" s="129"/>
      <c r="B578" s="129"/>
      <c r="C578" s="129"/>
      <c r="D578" s="129"/>
      <c r="E578" s="118">
        <f>'支出按功能科目类款项'!B577</f>
        <v>0</v>
      </c>
      <c r="F578" s="118">
        <f>'支出按功能科目类款项'!C577</f>
        <v>0</v>
      </c>
    </row>
    <row r="579" spans="1:6" ht="19.5" customHeight="1">
      <c r="A579" s="129"/>
      <c r="B579" s="129"/>
      <c r="C579" s="129"/>
      <c r="D579" s="129"/>
      <c r="E579" s="118">
        <f>'支出按功能科目类款项'!B578</f>
        <v>0</v>
      </c>
      <c r="F579" s="118">
        <f>'支出按功能科目类款项'!C578</f>
        <v>0</v>
      </c>
    </row>
    <row r="580" spans="1:6" ht="19.5" customHeight="1">
      <c r="A580" s="129"/>
      <c r="B580" s="129"/>
      <c r="C580" s="129"/>
      <c r="D580" s="129"/>
      <c r="E580" s="118">
        <f>'支出按功能科目类款项'!B579</f>
        <v>0</v>
      </c>
      <c r="F580" s="118">
        <f>'支出按功能科目类款项'!C579</f>
        <v>0</v>
      </c>
    </row>
    <row r="581" spans="1:6" ht="19.5" customHeight="1">
      <c r="A581" s="129"/>
      <c r="B581" s="129"/>
      <c r="C581" s="129"/>
      <c r="D581" s="129"/>
      <c r="E581" s="118">
        <f>'支出按功能科目类款项'!B580</f>
        <v>0</v>
      </c>
      <c r="F581" s="118">
        <f>'支出按功能科目类款项'!C580</f>
        <v>0</v>
      </c>
    </row>
    <row r="582" spans="1:6" ht="19.5" customHeight="1">
      <c r="A582" s="129"/>
      <c r="B582" s="129"/>
      <c r="C582" s="129"/>
      <c r="D582" s="129"/>
      <c r="E582" s="118">
        <f>'支出按功能科目类款项'!B581</f>
        <v>0</v>
      </c>
      <c r="F582" s="118">
        <f>'支出按功能科目类款项'!C581</f>
        <v>0</v>
      </c>
    </row>
    <row r="583" spans="1:6" ht="19.5" customHeight="1">
      <c r="A583" s="129"/>
      <c r="B583" s="129"/>
      <c r="C583" s="129"/>
      <c r="D583" s="129"/>
      <c r="E583" s="118">
        <f>'支出按功能科目类款项'!B582</f>
        <v>0</v>
      </c>
      <c r="F583" s="118">
        <f>'支出按功能科目类款项'!C582</f>
        <v>0</v>
      </c>
    </row>
    <row r="584" spans="1:6" ht="19.5" customHeight="1">
      <c r="A584" s="129"/>
      <c r="B584" s="129"/>
      <c r="C584" s="129"/>
      <c r="D584" s="129"/>
      <c r="E584" s="118">
        <f>'支出按功能科目类款项'!B583</f>
        <v>0</v>
      </c>
      <c r="F584" s="118">
        <f>'支出按功能科目类款项'!C583</f>
        <v>0</v>
      </c>
    </row>
    <row r="585" spans="1:6" ht="19.5" customHeight="1">
      <c r="A585" s="129"/>
      <c r="B585" s="129"/>
      <c r="C585" s="129"/>
      <c r="D585" s="129"/>
      <c r="E585" s="118">
        <f>'支出按功能科目类款项'!B584</f>
        <v>0</v>
      </c>
      <c r="F585" s="118">
        <f>'支出按功能科目类款项'!C584</f>
        <v>0</v>
      </c>
    </row>
    <row r="586" spans="1:6" ht="19.5" customHeight="1">
      <c r="A586" s="129"/>
      <c r="B586" s="129"/>
      <c r="C586" s="129"/>
      <c r="D586" s="129"/>
      <c r="E586" s="118">
        <f>'支出按功能科目类款项'!B585</f>
        <v>0</v>
      </c>
      <c r="F586" s="118">
        <f>'支出按功能科目类款项'!C585</f>
        <v>0</v>
      </c>
    </row>
    <row r="587" spans="1:6" ht="19.5" customHeight="1">
      <c r="A587" s="129"/>
      <c r="B587" s="129"/>
      <c r="C587" s="129"/>
      <c r="D587" s="129"/>
      <c r="E587" s="118">
        <f>'支出按功能科目类款项'!B586</f>
        <v>0</v>
      </c>
      <c r="F587" s="118">
        <f>'支出按功能科目类款项'!C586</f>
        <v>0</v>
      </c>
    </row>
    <row r="588" spans="1:6" ht="19.5" customHeight="1">
      <c r="A588" s="129"/>
      <c r="B588" s="129"/>
      <c r="C588" s="129"/>
      <c r="D588" s="129"/>
      <c r="E588" s="118">
        <f>'支出按功能科目类款项'!B587</f>
        <v>0</v>
      </c>
      <c r="F588" s="118">
        <f>'支出按功能科目类款项'!C587</f>
        <v>0</v>
      </c>
    </row>
    <row r="589" spans="1:6" ht="19.5" customHeight="1">
      <c r="A589" s="129"/>
      <c r="B589" s="129"/>
      <c r="C589" s="129"/>
      <c r="D589" s="129"/>
      <c r="E589" s="118">
        <f>'支出按功能科目类款项'!B588</f>
        <v>0</v>
      </c>
      <c r="F589" s="118">
        <f>'支出按功能科目类款项'!C588</f>
        <v>0</v>
      </c>
    </row>
    <row r="590" spans="1:6" ht="19.5" customHeight="1">
      <c r="A590" s="129"/>
      <c r="B590" s="129"/>
      <c r="C590" s="129"/>
      <c r="D590" s="129"/>
      <c r="E590" s="118">
        <f>'支出按功能科目类款项'!B589</f>
        <v>0</v>
      </c>
      <c r="F590" s="118">
        <f>'支出按功能科目类款项'!C589</f>
        <v>0</v>
      </c>
    </row>
    <row r="591" spans="1:6" ht="19.5" customHeight="1">
      <c r="A591" s="129"/>
      <c r="B591" s="129"/>
      <c r="C591" s="129"/>
      <c r="D591" s="129"/>
      <c r="E591" s="118">
        <f>'支出按功能科目类款项'!B590</f>
        <v>0</v>
      </c>
      <c r="F591" s="118">
        <f>'支出按功能科目类款项'!C590</f>
        <v>0</v>
      </c>
    </row>
    <row r="592" spans="1:6" ht="19.5" customHeight="1">
      <c r="A592" s="129"/>
      <c r="B592" s="129"/>
      <c r="C592" s="129"/>
      <c r="D592" s="129"/>
      <c r="E592" s="118">
        <f>'支出按功能科目类款项'!B591</f>
        <v>0</v>
      </c>
      <c r="F592" s="118">
        <f>'支出按功能科目类款项'!C591</f>
        <v>0</v>
      </c>
    </row>
    <row r="593" spans="1:6" ht="19.5" customHeight="1">
      <c r="A593" s="129"/>
      <c r="B593" s="129"/>
      <c r="C593" s="129"/>
      <c r="D593" s="129"/>
      <c r="E593" s="118">
        <f>'支出按功能科目类款项'!B592</f>
        <v>0</v>
      </c>
      <c r="F593" s="118">
        <f>'支出按功能科目类款项'!C592</f>
        <v>0</v>
      </c>
    </row>
    <row r="594" spans="1:6" ht="19.5" customHeight="1">
      <c r="A594" s="129"/>
      <c r="B594" s="129"/>
      <c r="C594" s="129"/>
      <c r="D594" s="129"/>
      <c r="E594" s="118">
        <f>'支出按功能科目类款项'!B593</f>
        <v>0</v>
      </c>
      <c r="F594" s="118">
        <f>'支出按功能科目类款项'!C593</f>
        <v>0</v>
      </c>
    </row>
    <row r="595" spans="1:6" ht="19.5" customHeight="1">
      <c r="A595" s="10" t="s">
        <v>77</v>
      </c>
      <c r="B595" s="137">
        <f>SUM(B6,B12,B15,B16,B17,B18)</f>
        <v>35.68</v>
      </c>
      <c r="C595" s="10" t="s">
        <v>78</v>
      </c>
      <c r="D595" s="137">
        <f>SUM(D6,D10,D15,D16,D17)</f>
        <v>35.68</v>
      </c>
      <c r="E595" s="10" t="s">
        <v>78</v>
      </c>
      <c r="F595" s="133">
        <f>'支出按功能科目类款项'!C4</f>
        <v>35.68</v>
      </c>
    </row>
    <row r="596" spans="1:6" ht="19.5" customHeight="1">
      <c r="A596" s="115" t="s">
        <v>79</v>
      </c>
      <c r="B596" s="12">
        <v>0</v>
      </c>
      <c r="C596" s="116" t="s">
        <v>80</v>
      </c>
      <c r="D596" s="12">
        <v>0</v>
      </c>
      <c r="E596" s="138" t="s">
        <v>81</v>
      </c>
      <c r="F596" s="12">
        <f>SUM(D601)-SUM(F595)</f>
        <v>0</v>
      </c>
    </row>
    <row r="597" spans="1:6" ht="19.5" customHeight="1">
      <c r="A597" s="132" t="s">
        <v>82</v>
      </c>
      <c r="B597" s="139">
        <f>SUM(B598,B599,B600)</f>
        <v>0</v>
      </c>
      <c r="C597" s="131"/>
      <c r="D597" s="140"/>
      <c r="E597" s="131"/>
      <c r="F597" s="133"/>
    </row>
    <row r="598" spans="1:6" ht="19.5" customHeight="1">
      <c r="A598" s="115" t="s">
        <v>83</v>
      </c>
      <c r="B598" s="12">
        <v>0</v>
      </c>
      <c r="C598" s="125"/>
      <c r="D598" s="133"/>
      <c r="E598" s="131"/>
      <c r="F598" s="133"/>
    </row>
    <row r="599" spans="1:6" ht="19.5" customHeight="1">
      <c r="A599" s="115" t="s">
        <v>84</v>
      </c>
      <c r="B599" s="127">
        <v>0</v>
      </c>
      <c r="C599" s="125"/>
      <c r="D599" s="133"/>
      <c r="E599" s="131"/>
      <c r="F599" s="133"/>
    </row>
    <row r="600" spans="1:6" ht="19.5" customHeight="1">
      <c r="A600" s="115" t="s">
        <v>85</v>
      </c>
      <c r="B600" s="127">
        <v>0</v>
      </c>
      <c r="C600" s="125"/>
      <c r="D600" s="133"/>
      <c r="E600" s="131"/>
      <c r="F600" s="133"/>
    </row>
    <row r="601" spans="1:6" ht="19.5" customHeight="1">
      <c r="A601" s="10" t="s">
        <v>86</v>
      </c>
      <c r="B601" s="141">
        <f>SUM(B595,B596,B597)</f>
        <v>35.68</v>
      </c>
      <c r="C601" s="10" t="s">
        <v>87</v>
      </c>
      <c r="D601" s="133">
        <f>SUM(D595,D596)</f>
        <v>35.68</v>
      </c>
      <c r="E601" s="10" t="s">
        <v>87</v>
      </c>
      <c r="F601" s="133">
        <f>SUM(F595:F596)</f>
        <v>35.68</v>
      </c>
    </row>
    <row r="604" ht="19.5" customHeight="1">
      <c r="D604" s="13"/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workbookViewId="0" topLeftCell="A1">
      <selection activeCell="C11" sqref="C11"/>
    </sheetView>
  </sheetViews>
  <sheetFormatPr defaultColWidth="9.16015625" defaultRowHeight="21" customHeight="1"/>
  <cols>
    <col min="1" max="1" width="10.5" style="2" customWidth="1"/>
    <col min="2" max="2" width="27" style="2" customWidth="1"/>
    <col min="3" max="3" width="18" style="2" customWidth="1"/>
    <col min="4" max="20" width="10.83203125" style="2" customWidth="1"/>
    <col min="21" max="252" width="9.16015625" style="2" customWidth="1"/>
  </cols>
  <sheetData>
    <row r="1" ht="21" customHeight="1">
      <c r="T1" s="21" t="s">
        <v>88</v>
      </c>
    </row>
    <row r="2" spans="1:20" ht="30.75" customHeight="1">
      <c r="A2" s="56" t="s">
        <v>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1" customHeight="1">
      <c r="A3" s="5" t="s">
        <v>44</v>
      </c>
      <c r="T3" s="21" t="s">
        <v>45</v>
      </c>
    </row>
    <row r="4" spans="1:20" ht="21" customHeight="1">
      <c r="A4" s="44" t="s">
        <v>90</v>
      </c>
      <c r="B4" s="44" t="s">
        <v>91</v>
      </c>
      <c r="C4" s="44" t="s">
        <v>92</v>
      </c>
      <c r="D4" s="7" t="s">
        <v>93</v>
      </c>
      <c r="E4" s="7"/>
      <c r="F4" s="7"/>
      <c r="G4" s="47" t="s">
        <v>94</v>
      </c>
      <c r="H4" s="47"/>
      <c r="I4" s="47"/>
      <c r="J4" s="47"/>
      <c r="K4" s="47"/>
      <c r="L4" s="47"/>
      <c r="M4" s="47" t="s">
        <v>95</v>
      </c>
      <c r="N4" s="47"/>
      <c r="O4" s="47"/>
      <c r="P4" s="44" t="s">
        <v>96</v>
      </c>
      <c r="Q4" s="44" t="s">
        <v>97</v>
      </c>
      <c r="R4" s="44" t="s">
        <v>98</v>
      </c>
      <c r="S4" s="44" t="s">
        <v>99</v>
      </c>
      <c r="T4" s="44" t="s">
        <v>100</v>
      </c>
    </row>
    <row r="5" spans="1:20" ht="57" customHeight="1">
      <c r="A5" s="44"/>
      <c r="B5" s="44"/>
      <c r="C5" s="44"/>
      <c r="D5" s="44" t="s">
        <v>101</v>
      </c>
      <c r="E5" s="44" t="s">
        <v>102</v>
      </c>
      <c r="F5" s="44" t="s">
        <v>103</v>
      </c>
      <c r="G5" s="6" t="s">
        <v>104</v>
      </c>
      <c r="H5" s="6" t="s">
        <v>105</v>
      </c>
      <c r="I5" s="6" t="s">
        <v>106</v>
      </c>
      <c r="J5" s="6" t="s">
        <v>107</v>
      </c>
      <c r="K5" s="6" t="s">
        <v>108</v>
      </c>
      <c r="L5" s="6" t="s">
        <v>109</v>
      </c>
      <c r="M5" s="6" t="s">
        <v>104</v>
      </c>
      <c r="N5" s="6" t="s">
        <v>110</v>
      </c>
      <c r="O5" s="6" t="s">
        <v>111</v>
      </c>
      <c r="P5" s="44"/>
      <c r="Q5" s="44"/>
      <c r="R5" s="44"/>
      <c r="S5" s="44"/>
      <c r="T5" s="44"/>
    </row>
    <row r="6" spans="1:20" ht="21" customHeight="1">
      <c r="A6" s="10" t="s">
        <v>112</v>
      </c>
      <c r="B6" s="112" t="s">
        <v>112</v>
      </c>
      <c r="C6" s="9">
        <v>1</v>
      </c>
      <c r="D6" s="10">
        <v>2</v>
      </c>
      <c r="E6" s="10">
        <v>3</v>
      </c>
      <c r="F6" s="10">
        <v>4</v>
      </c>
      <c r="G6" s="9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</row>
    <row r="7" spans="1:21" ht="21" customHeight="1">
      <c r="A7" s="11"/>
      <c r="B7" s="11" t="s">
        <v>13</v>
      </c>
      <c r="C7" s="107">
        <v>35.68</v>
      </c>
      <c r="D7" s="12">
        <v>0</v>
      </c>
      <c r="E7" s="12">
        <v>0</v>
      </c>
      <c r="F7" s="12">
        <v>0</v>
      </c>
      <c r="G7" s="107">
        <v>35.68</v>
      </c>
      <c r="H7" s="107">
        <v>35.68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3"/>
    </row>
    <row r="8" spans="1:20" ht="21" customHeight="1">
      <c r="A8" s="11"/>
      <c r="B8" s="11"/>
      <c r="C8" s="107">
        <v>35.68</v>
      </c>
      <c r="D8" s="12">
        <v>0</v>
      </c>
      <c r="E8" s="12">
        <v>0</v>
      </c>
      <c r="F8" s="12">
        <v>0</v>
      </c>
      <c r="G8" s="107">
        <v>35.68</v>
      </c>
      <c r="H8" s="107">
        <v>35.68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1" customHeight="1">
      <c r="A9" s="11" t="s">
        <v>113</v>
      </c>
      <c r="B9" s="11" t="s">
        <v>114</v>
      </c>
      <c r="C9" s="107">
        <v>35.68</v>
      </c>
      <c r="D9" s="12">
        <v>0</v>
      </c>
      <c r="E9" s="12">
        <v>0</v>
      </c>
      <c r="F9" s="12">
        <v>0</v>
      </c>
      <c r="G9" s="107">
        <v>35.68</v>
      </c>
      <c r="H9" s="107">
        <v>35.68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2:8" ht="21" customHeight="1">
      <c r="B10" s="13"/>
      <c r="C10" s="13"/>
      <c r="H10" s="113"/>
    </row>
    <row r="11" spans="2:3" ht="21" customHeight="1">
      <c r="B11" s="13"/>
      <c r="C11" s="13"/>
    </row>
    <row r="12" ht="21" customHeight="1">
      <c r="C12" s="13"/>
    </row>
  </sheetData>
  <sheetProtection/>
  <mergeCells count="8">
    <mergeCell ref="A4:A5"/>
    <mergeCell ref="B4:B5"/>
    <mergeCell ref="C4:C5"/>
    <mergeCell ref="P4:P5"/>
    <mergeCell ref="Q4:Q5"/>
    <mergeCell ref="R4:R5"/>
    <mergeCell ref="S4:S5"/>
    <mergeCell ref="T4:T5"/>
  </mergeCells>
  <printOptions horizontalCentered="1"/>
  <pageMargins left="0.39" right="0.39" top="0.39" bottom="0.39" header="0" footer="0"/>
  <pageSetup fitToHeight="100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showZeros="0" workbookViewId="0" topLeftCell="A1">
      <selection activeCell="L13" sqref="L13"/>
    </sheetView>
  </sheetViews>
  <sheetFormatPr defaultColWidth="9.16015625" defaultRowHeight="21" customHeight="1"/>
  <cols>
    <col min="1" max="1" width="12.83203125" style="2" customWidth="1"/>
    <col min="2" max="4" width="5.16015625" style="2" customWidth="1"/>
    <col min="5" max="5" width="42.33203125" style="2" customWidth="1"/>
    <col min="6" max="6" width="18" style="2" customWidth="1"/>
    <col min="7" max="7" width="12.5" style="2" customWidth="1"/>
    <col min="8" max="11" width="10.16015625" style="2" customWidth="1"/>
    <col min="12" max="12" width="13.16015625" style="2" customWidth="1"/>
    <col min="13" max="13" width="10.16015625" style="2" customWidth="1"/>
    <col min="14" max="14" width="12.5" style="2" customWidth="1"/>
    <col min="15" max="15" width="10.16015625" style="2" customWidth="1"/>
    <col min="16" max="16" width="9.16015625" style="2" customWidth="1"/>
    <col min="17" max="21" width="10.16015625" style="2" customWidth="1"/>
    <col min="22" max="255" width="9.16015625" style="2" customWidth="1"/>
    <col min="256" max="256" width="9.16015625" style="0" customWidth="1"/>
  </cols>
  <sheetData>
    <row r="1" spans="1:21" ht="21" customHeight="1">
      <c r="A1" s="13"/>
      <c r="U1" s="63" t="s">
        <v>115</v>
      </c>
    </row>
    <row r="2" spans="1:21" ht="30.75" customHeight="1">
      <c r="A2" s="56" t="s">
        <v>116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64"/>
    </row>
    <row r="3" spans="1:21" ht="21" customHeight="1">
      <c r="A3" s="5" t="s">
        <v>44</v>
      </c>
      <c r="U3" s="21" t="s">
        <v>45</v>
      </c>
    </row>
    <row r="4" spans="1:21" ht="21" customHeight="1">
      <c r="A4" s="44" t="s">
        <v>90</v>
      </c>
      <c r="B4" s="8" t="s">
        <v>117</v>
      </c>
      <c r="C4" s="47"/>
      <c r="D4" s="47"/>
      <c r="E4" s="44" t="s">
        <v>118</v>
      </c>
      <c r="F4" s="44" t="s">
        <v>13</v>
      </c>
      <c r="G4" s="47" t="s">
        <v>119</v>
      </c>
      <c r="H4" s="47"/>
      <c r="I4" s="47"/>
      <c r="J4" s="47"/>
      <c r="K4" s="47"/>
      <c r="L4" s="47"/>
      <c r="M4" s="47"/>
      <c r="N4" s="47" t="s">
        <v>120</v>
      </c>
      <c r="O4" s="47"/>
      <c r="P4" s="47"/>
      <c r="Q4" s="7"/>
      <c r="R4" s="7"/>
      <c r="S4" s="44" t="s">
        <v>121</v>
      </c>
      <c r="T4" s="44" t="s">
        <v>122</v>
      </c>
      <c r="U4" s="44" t="s">
        <v>123</v>
      </c>
    </row>
    <row r="5" spans="1:21" ht="20.25" customHeight="1">
      <c r="A5" s="44"/>
      <c r="B5" s="23" t="s">
        <v>124</v>
      </c>
      <c r="C5" s="23" t="s">
        <v>125</v>
      </c>
      <c r="D5" s="23" t="s">
        <v>126</v>
      </c>
      <c r="E5" s="44"/>
      <c r="F5" s="44"/>
      <c r="G5" s="44" t="s">
        <v>104</v>
      </c>
      <c r="H5" s="44" t="s">
        <v>127</v>
      </c>
      <c r="I5" s="8" t="s">
        <v>128</v>
      </c>
      <c r="J5" s="47"/>
      <c r="K5" s="8"/>
      <c r="L5" s="8"/>
      <c r="M5" s="44" t="s">
        <v>129</v>
      </c>
      <c r="N5" s="44" t="s">
        <v>104</v>
      </c>
      <c r="O5" s="44" t="s">
        <v>130</v>
      </c>
      <c r="P5" s="44" t="s">
        <v>131</v>
      </c>
      <c r="Q5" s="44" t="s">
        <v>132</v>
      </c>
      <c r="R5" s="44" t="s">
        <v>133</v>
      </c>
      <c r="S5" s="44"/>
      <c r="T5" s="44"/>
      <c r="U5" s="44"/>
    </row>
    <row r="6" spans="1:21" ht="27" customHeight="1">
      <c r="A6" s="44"/>
      <c r="B6" s="23"/>
      <c r="C6" s="23"/>
      <c r="D6" s="23"/>
      <c r="E6" s="44"/>
      <c r="F6" s="44"/>
      <c r="G6" s="44"/>
      <c r="H6" s="44"/>
      <c r="I6" s="44" t="s">
        <v>104</v>
      </c>
      <c r="J6" s="14" t="s">
        <v>134</v>
      </c>
      <c r="K6" s="14" t="s">
        <v>135</v>
      </c>
      <c r="L6" s="14" t="s">
        <v>136</v>
      </c>
      <c r="M6" s="44"/>
      <c r="N6" s="44"/>
      <c r="O6" s="44"/>
      <c r="P6" s="44"/>
      <c r="Q6" s="44"/>
      <c r="R6" s="44"/>
      <c r="S6" s="44"/>
      <c r="T6" s="44"/>
      <c r="U6" s="44"/>
    </row>
    <row r="7" spans="1:21" ht="21" customHeight="1">
      <c r="A7" s="9" t="s">
        <v>112</v>
      </c>
      <c r="B7" s="10" t="s">
        <v>112</v>
      </c>
      <c r="C7" s="10" t="s">
        <v>112</v>
      </c>
      <c r="D7" s="10" t="s">
        <v>112</v>
      </c>
      <c r="E7" s="10" t="s">
        <v>112</v>
      </c>
      <c r="F7" s="9">
        <v>1</v>
      </c>
      <c r="G7" s="9">
        <v>2</v>
      </c>
      <c r="H7" s="9">
        <v>3</v>
      </c>
      <c r="I7" s="19">
        <v>4</v>
      </c>
      <c r="J7" s="18">
        <v>5</v>
      </c>
      <c r="K7" s="18">
        <v>6</v>
      </c>
      <c r="L7" s="18">
        <v>7</v>
      </c>
      <c r="M7" s="9">
        <v>8</v>
      </c>
      <c r="N7" s="9">
        <v>9</v>
      </c>
      <c r="O7" s="9">
        <v>10</v>
      </c>
      <c r="P7" s="18">
        <v>11</v>
      </c>
      <c r="Q7" s="18">
        <v>12</v>
      </c>
      <c r="R7" s="18">
        <v>13</v>
      </c>
      <c r="S7" s="9">
        <v>14</v>
      </c>
      <c r="T7" s="9">
        <v>15</v>
      </c>
      <c r="U7" s="9">
        <v>16</v>
      </c>
    </row>
    <row r="8" spans="1:21" ht="18.75" customHeight="1">
      <c r="A8" s="11"/>
      <c r="B8" s="11"/>
      <c r="C8" s="11"/>
      <c r="D8" s="11"/>
      <c r="E8" s="11" t="s">
        <v>13</v>
      </c>
      <c r="F8" s="96">
        <v>35.68</v>
      </c>
      <c r="G8" s="96">
        <v>35.68</v>
      </c>
      <c r="H8" s="109" t="s">
        <v>137</v>
      </c>
      <c r="I8" s="109" t="s">
        <v>138</v>
      </c>
      <c r="J8" s="107"/>
      <c r="K8" s="16">
        <v>0</v>
      </c>
      <c r="L8" s="109" t="s">
        <v>138</v>
      </c>
      <c r="M8" s="39">
        <v>0</v>
      </c>
      <c r="N8" s="12"/>
      <c r="O8" s="16">
        <v>0</v>
      </c>
      <c r="P8" s="16">
        <v>0</v>
      </c>
      <c r="Q8" s="16">
        <v>0</v>
      </c>
      <c r="R8" s="12"/>
      <c r="S8" s="39">
        <v>0</v>
      </c>
      <c r="T8" s="12">
        <v>0</v>
      </c>
      <c r="U8" s="12">
        <v>0</v>
      </c>
    </row>
    <row r="9" spans="1:21" ht="18.75" customHeight="1">
      <c r="A9" s="11"/>
      <c r="B9" s="11"/>
      <c r="C9" s="11"/>
      <c r="D9" s="11"/>
      <c r="E9" s="11"/>
      <c r="F9" s="96">
        <v>35.68</v>
      </c>
      <c r="G9" s="96">
        <v>35.68</v>
      </c>
      <c r="H9" s="109" t="s">
        <v>137</v>
      </c>
      <c r="I9" s="109" t="s">
        <v>138</v>
      </c>
      <c r="J9" s="107"/>
      <c r="K9" s="16">
        <v>0</v>
      </c>
      <c r="L9" s="109" t="s">
        <v>138</v>
      </c>
      <c r="M9" s="39">
        <v>0</v>
      </c>
      <c r="N9" s="12">
        <v>0</v>
      </c>
      <c r="O9" s="16">
        <v>0</v>
      </c>
      <c r="P9" s="16">
        <v>0</v>
      </c>
      <c r="Q9" s="16">
        <v>0</v>
      </c>
      <c r="R9" s="12">
        <v>0</v>
      </c>
      <c r="S9" s="39">
        <v>0</v>
      </c>
      <c r="T9" s="12">
        <v>0</v>
      </c>
      <c r="U9" s="12">
        <v>0</v>
      </c>
    </row>
    <row r="10" spans="1:21" ht="18.75" customHeight="1">
      <c r="A10" s="11" t="s">
        <v>139</v>
      </c>
      <c r="B10" s="11"/>
      <c r="C10" s="11"/>
      <c r="D10" s="11"/>
      <c r="E10" s="11" t="s">
        <v>114</v>
      </c>
      <c r="F10" s="96">
        <v>35.68</v>
      </c>
      <c r="G10" s="96">
        <v>35.68</v>
      </c>
      <c r="H10" s="109" t="s">
        <v>137</v>
      </c>
      <c r="I10" s="109" t="s">
        <v>138</v>
      </c>
      <c r="J10" s="107"/>
      <c r="K10" s="16">
        <v>0</v>
      </c>
      <c r="L10" s="109" t="s">
        <v>138</v>
      </c>
      <c r="M10" s="39">
        <v>0</v>
      </c>
      <c r="N10" s="12">
        <v>0</v>
      </c>
      <c r="O10" s="16">
        <v>0</v>
      </c>
      <c r="P10" s="16">
        <v>0</v>
      </c>
      <c r="Q10" s="16">
        <v>0</v>
      </c>
      <c r="R10" s="12">
        <v>0</v>
      </c>
      <c r="S10" s="39">
        <v>0</v>
      </c>
      <c r="T10" s="12">
        <v>0</v>
      </c>
      <c r="U10" s="12">
        <v>0</v>
      </c>
    </row>
    <row r="11" spans="1:21" ht="18.75" customHeight="1">
      <c r="A11" s="11" t="s">
        <v>113</v>
      </c>
      <c r="B11" s="11" t="s">
        <v>14</v>
      </c>
      <c r="C11" s="11" t="s">
        <v>140</v>
      </c>
      <c r="D11" s="11" t="s">
        <v>140</v>
      </c>
      <c r="E11" s="11" t="s">
        <v>19</v>
      </c>
      <c r="F11" s="15">
        <v>0.7642</v>
      </c>
      <c r="G11" s="15">
        <v>0.7642</v>
      </c>
      <c r="H11" s="107">
        <v>0.7642</v>
      </c>
      <c r="I11" s="109">
        <v>0</v>
      </c>
      <c r="J11" s="107">
        <v>0</v>
      </c>
      <c r="K11" s="16">
        <v>0</v>
      </c>
      <c r="L11" s="110">
        <v>0</v>
      </c>
      <c r="M11" s="39">
        <v>0</v>
      </c>
      <c r="N11" s="12">
        <v>0</v>
      </c>
      <c r="O11" s="16">
        <v>0</v>
      </c>
      <c r="P11" s="16">
        <v>0</v>
      </c>
      <c r="Q11" s="16">
        <v>0</v>
      </c>
      <c r="R11" s="12">
        <v>0</v>
      </c>
      <c r="S11" s="39">
        <v>0</v>
      </c>
      <c r="T11" s="12">
        <v>0</v>
      </c>
      <c r="U11" s="12">
        <v>0</v>
      </c>
    </row>
    <row r="12" spans="1:21" ht="18.75" customHeight="1">
      <c r="A12" s="11" t="s">
        <v>113</v>
      </c>
      <c r="B12" s="11" t="s">
        <v>14</v>
      </c>
      <c r="C12" s="11" t="s">
        <v>140</v>
      </c>
      <c r="D12" s="11" t="s">
        <v>141</v>
      </c>
      <c r="E12" s="11" t="s">
        <v>21</v>
      </c>
      <c r="F12" s="15">
        <v>0.3816</v>
      </c>
      <c r="G12" s="15">
        <v>0.3816</v>
      </c>
      <c r="H12" s="107">
        <v>0.3816</v>
      </c>
      <c r="I12" s="109">
        <v>0</v>
      </c>
      <c r="J12" s="107">
        <v>0</v>
      </c>
      <c r="K12" s="16">
        <v>0</v>
      </c>
      <c r="L12" s="110">
        <v>0</v>
      </c>
      <c r="M12" s="39">
        <v>0</v>
      </c>
      <c r="N12" s="12">
        <v>0</v>
      </c>
      <c r="O12" s="16">
        <v>0</v>
      </c>
      <c r="P12" s="16">
        <v>0</v>
      </c>
      <c r="Q12" s="16">
        <v>0</v>
      </c>
      <c r="R12" s="12">
        <v>0</v>
      </c>
      <c r="S12" s="39">
        <v>0</v>
      </c>
      <c r="T12" s="12">
        <v>0</v>
      </c>
      <c r="U12" s="12">
        <v>0</v>
      </c>
    </row>
    <row r="13" spans="1:21" ht="18.75" customHeight="1">
      <c r="A13" s="11" t="s">
        <v>113</v>
      </c>
      <c r="B13" s="11" t="s">
        <v>22</v>
      </c>
      <c r="C13" s="11" t="s">
        <v>142</v>
      </c>
      <c r="D13" s="11" t="s">
        <v>143</v>
      </c>
      <c r="E13" s="11" t="s">
        <v>27</v>
      </c>
      <c r="F13" s="15">
        <v>2.2818</v>
      </c>
      <c r="G13" s="15">
        <v>2.2818</v>
      </c>
      <c r="H13" s="107">
        <v>2.2818</v>
      </c>
      <c r="I13" s="109">
        <v>0</v>
      </c>
      <c r="J13" s="107">
        <v>0</v>
      </c>
      <c r="K13" s="16">
        <v>0</v>
      </c>
      <c r="L13" s="110">
        <v>0</v>
      </c>
      <c r="M13" s="39">
        <v>0</v>
      </c>
      <c r="N13" s="12">
        <v>0</v>
      </c>
      <c r="O13" s="16">
        <v>0</v>
      </c>
      <c r="P13" s="16">
        <v>0</v>
      </c>
      <c r="Q13" s="16">
        <v>0</v>
      </c>
      <c r="R13" s="12">
        <v>0</v>
      </c>
      <c r="S13" s="39">
        <v>0</v>
      </c>
      <c r="T13" s="12">
        <v>0</v>
      </c>
      <c r="U13" s="12">
        <v>0</v>
      </c>
    </row>
    <row r="14" spans="1:21" ht="18.75" customHeight="1">
      <c r="A14" s="11" t="s">
        <v>113</v>
      </c>
      <c r="B14" s="11" t="s">
        <v>28</v>
      </c>
      <c r="C14" s="11" t="s">
        <v>140</v>
      </c>
      <c r="D14" s="11" t="s">
        <v>144</v>
      </c>
      <c r="E14" s="11" t="s">
        <v>34</v>
      </c>
      <c r="F14" s="15">
        <v>16.63</v>
      </c>
      <c r="G14" s="15">
        <v>16.62</v>
      </c>
      <c r="H14" s="107">
        <v>4.51</v>
      </c>
      <c r="I14" s="109" t="s">
        <v>145</v>
      </c>
      <c r="J14" s="107"/>
      <c r="K14" s="16">
        <v>0</v>
      </c>
      <c r="L14" s="111" t="s">
        <v>145</v>
      </c>
      <c r="M14" s="39">
        <v>0</v>
      </c>
      <c r="N14" s="12">
        <v>0</v>
      </c>
      <c r="O14" s="16">
        <v>0</v>
      </c>
      <c r="P14" s="16">
        <v>0</v>
      </c>
      <c r="Q14" s="16">
        <v>0</v>
      </c>
      <c r="R14" s="12">
        <v>0</v>
      </c>
      <c r="S14" s="39">
        <v>0</v>
      </c>
      <c r="T14" s="12">
        <v>0</v>
      </c>
      <c r="U14" s="12">
        <v>0</v>
      </c>
    </row>
    <row r="15" spans="1:21" ht="18.75" customHeight="1">
      <c r="A15" s="11" t="s">
        <v>113</v>
      </c>
      <c r="B15" s="11" t="s">
        <v>28</v>
      </c>
      <c r="C15" s="11" t="s">
        <v>140</v>
      </c>
      <c r="D15" s="11" t="s">
        <v>146</v>
      </c>
      <c r="E15" s="11" t="s">
        <v>36</v>
      </c>
      <c r="F15" s="15"/>
      <c r="G15" s="15"/>
      <c r="H15" s="107">
        <v>0</v>
      </c>
      <c r="I15" s="109"/>
      <c r="J15" s="107">
        <v>0</v>
      </c>
      <c r="K15" s="16">
        <v>0</v>
      </c>
      <c r="L15" s="110"/>
      <c r="M15" s="39">
        <v>0</v>
      </c>
      <c r="N15" s="12">
        <v>0</v>
      </c>
      <c r="O15" s="16">
        <v>0</v>
      </c>
      <c r="P15" s="16">
        <v>0</v>
      </c>
      <c r="Q15" s="16">
        <v>0</v>
      </c>
      <c r="R15" s="12"/>
      <c r="S15" s="39">
        <v>0</v>
      </c>
      <c r="T15" s="12">
        <v>0</v>
      </c>
      <c r="U15" s="12">
        <v>0</v>
      </c>
    </row>
    <row r="16" spans="1:21" ht="18.75" customHeight="1">
      <c r="A16" s="11" t="s">
        <v>113</v>
      </c>
      <c r="B16" s="11" t="s">
        <v>28</v>
      </c>
      <c r="C16" s="11" t="s">
        <v>140</v>
      </c>
      <c r="D16" s="11" t="s">
        <v>147</v>
      </c>
      <c r="E16" s="11" t="s">
        <v>32</v>
      </c>
      <c r="F16" s="15">
        <v>15.1</v>
      </c>
      <c r="G16" s="15">
        <v>15.1</v>
      </c>
      <c r="H16" s="107">
        <v>0</v>
      </c>
      <c r="I16" s="109" t="s">
        <v>148</v>
      </c>
      <c r="J16" s="107">
        <v>0</v>
      </c>
      <c r="K16" s="16">
        <v>0</v>
      </c>
      <c r="L16" s="110">
        <v>15.1</v>
      </c>
      <c r="M16" s="39">
        <v>0</v>
      </c>
      <c r="N16" s="12">
        <v>0</v>
      </c>
      <c r="O16" s="16">
        <v>0</v>
      </c>
      <c r="P16" s="16">
        <v>0</v>
      </c>
      <c r="Q16" s="16">
        <v>0</v>
      </c>
      <c r="R16" s="12">
        <v>0</v>
      </c>
      <c r="S16" s="39">
        <v>0</v>
      </c>
      <c r="T16" s="12">
        <v>0</v>
      </c>
      <c r="U16" s="12">
        <v>0</v>
      </c>
    </row>
    <row r="17" spans="1:21" ht="18.75" customHeight="1">
      <c r="A17" s="11" t="s">
        <v>113</v>
      </c>
      <c r="B17" s="11" t="s">
        <v>37</v>
      </c>
      <c r="C17" s="11" t="s">
        <v>149</v>
      </c>
      <c r="D17" s="11" t="s">
        <v>143</v>
      </c>
      <c r="E17" s="11" t="s">
        <v>41</v>
      </c>
      <c r="F17" s="15">
        <v>0.53</v>
      </c>
      <c r="G17" s="15">
        <v>0.53</v>
      </c>
      <c r="H17" s="107">
        <v>0.53</v>
      </c>
      <c r="I17" s="109"/>
      <c r="J17" s="107">
        <v>0</v>
      </c>
      <c r="K17" s="16">
        <v>0</v>
      </c>
      <c r="L17" s="109"/>
      <c r="M17" s="39">
        <v>0</v>
      </c>
      <c r="N17" s="12">
        <v>0</v>
      </c>
      <c r="O17" s="16">
        <v>0</v>
      </c>
      <c r="P17" s="16">
        <v>0</v>
      </c>
      <c r="Q17" s="16">
        <v>0</v>
      </c>
      <c r="R17" s="12">
        <v>0</v>
      </c>
      <c r="S17" s="39">
        <v>0</v>
      </c>
      <c r="T17" s="12">
        <v>0</v>
      </c>
      <c r="U17" s="12">
        <v>0</v>
      </c>
    </row>
    <row r="18" ht="21" customHeight="1">
      <c r="N18" s="13"/>
    </row>
    <row r="19" ht="21" customHeight="1">
      <c r="N19" s="13"/>
    </row>
    <row r="20" ht="21" customHeight="1">
      <c r="N20" s="13"/>
    </row>
  </sheetData>
  <sheetProtection/>
  <mergeCells count="17"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39" bottom="0.39" header="0" footer="0"/>
  <pageSetup fitToHeight="5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workbookViewId="0" topLeftCell="C1">
      <selection activeCell="K20" sqref="K20"/>
    </sheetView>
  </sheetViews>
  <sheetFormatPr defaultColWidth="9.16015625" defaultRowHeight="21" customHeight="1"/>
  <cols>
    <col min="1" max="3" width="5.16015625" style="0" customWidth="1"/>
    <col min="4" max="4" width="42.33203125" style="0" customWidth="1"/>
    <col min="5" max="5" width="18" style="0" customWidth="1"/>
    <col min="6" max="6" width="12.5" style="0" customWidth="1"/>
    <col min="7" max="10" width="10.16015625" style="0" customWidth="1"/>
    <col min="11" max="11" width="14.33203125" style="0" customWidth="1"/>
    <col min="12" max="12" width="10.16015625" style="0" customWidth="1"/>
    <col min="13" max="13" width="12.5" style="0" customWidth="1"/>
    <col min="14" max="14" width="10.16015625" style="0" customWidth="1"/>
    <col min="15" max="15" width="10.66015625" style="0" customWidth="1"/>
    <col min="16" max="20" width="10.16015625" style="0" customWidth="1"/>
  </cols>
  <sheetData>
    <row r="1" spans="1:20" ht="21" customHeight="1">
      <c r="A1" s="2"/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3" t="s">
        <v>150</v>
      </c>
    </row>
    <row r="2" spans="1:20" ht="30.75" customHeight="1">
      <c r="A2" s="56" t="s">
        <v>116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64"/>
    </row>
    <row r="3" spans="1:20" ht="21" customHeight="1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1" t="s">
        <v>45</v>
      </c>
    </row>
    <row r="4" spans="1:20" ht="21" customHeight="1">
      <c r="A4" s="8" t="s">
        <v>117</v>
      </c>
      <c r="B4" s="47"/>
      <c r="C4" s="47"/>
      <c r="D4" s="44" t="s">
        <v>11</v>
      </c>
      <c r="E4" s="44" t="s">
        <v>13</v>
      </c>
      <c r="F4" s="47" t="s">
        <v>119</v>
      </c>
      <c r="G4" s="47"/>
      <c r="H4" s="47"/>
      <c r="I4" s="47"/>
      <c r="J4" s="47"/>
      <c r="K4" s="47"/>
      <c r="L4" s="47"/>
      <c r="M4" s="47" t="s">
        <v>120</v>
      </c>
      <c r="N4" s="47"/>
      <c r="O4" s="47"/>
      <c r="P4" s="7"/>
      <c r="Q4" s="7"/>
      <c r="R4" s="44" t="s">
        <v>121</v>
      </c>
      <c r="S4" s="44" t="s">
        <v>122</v>
      </c>
      <c r="T4" s="44" t="s">
        <v>123</v>
      </c>
    </row>
    <row r="5" spans="1:20" ht="20.25" customHeight="1">
      <c r="A5" s="23" t="s">
        <v>124</v>
      </c>
      <c r="B5" s="23" t="s">
        <v>125</v>
      </c>
      <c r="C5" s="23" t="s">
        <v>126</v>
      </c>
      <c r="D5" s="44"/>
      <c r="E5" s="44"/>
      <c r="F5" s="44" t="s">
        <v>104</v>
      </c>
      <c r="G5" s="44" t="s">
        <v>127</v>
      </c>
      <c r="H5" s="8" t="s">
        <v>128</v>
      </c>
      <c r="I5" s="62"/>
      <c r="J5" s="8"/>
      <c r="K5" s="8"/>
      <c r="L5" s="44" t="s">
        <v>129</v>
      </c>
      <c r="M5" s="44" t="s">
        <v>104</v>
      </c>
      <c r="N5" s="44" t="s">
        <v>130</v>
      </c>
      <c r="O5" s="44" t="s">
        <v>131</v>
      </c>
      <c r="P5" s="44" t="s">
        <v>132</v>
      </c>
      <c r="Q5" s="44" t="s">
        <v>133</v>
      </c>
      <c r="R5" s="44"/>
      <c r="S5" s="44"/>
      <c r="T5" s="44"/>
    </row>
    <row r="6" spans="1:20" ht="27" customHeight="1">
      <c r="A6" s="23"/>
      <c r="B6" s="23"/>
      <c r="C6" s="23"/>
      <c r="D6" s="44"/>
      <c r="E6" s="44"/>
      <c r="F6" s="44"/>
      <c r="G6" s="44"/>
      <c r="H6" s="44" t="s">
        <v>104</v>
      </c>
      <c r="I6" s="6" t="s">
        <v>134</v>
      </c>
      <c r="J6" s="14" t="s">
        <v>135</v>
      </c>
      <c r="K6" s="14" t="s">
        <v>136</v>
      </c>
      <c r="L6" s="44"/>
      <c r="M6" s="44"/>
      <c r="N6" s="44"/>
      <c r="O6" s="44"/>
      <c r="P6" s="44"/>
      <c r="Q6" s="44"/>
      <c r="R6" s="44"/>
      <c r="S6" s="44"/>
      <c r="T6" s="44"/>
    </row>
    <row r="7" spans="1:20" ht="21" customHeight="1">
      <c r="A7" s="10" t="s">
        <v>112</v>
      </c>
      <c r="B7" s="10" t="s">
        <v>112</v>
      </c>
      <c r="C7" s="19" t="s">
        <v>112</v>
      </c>
      <c r="D7" s="19" t="s">
        <v>112</v>
      </c>
      <c r="E7" s="9">
        <v>1</v>
      </c>
      <c r="F7" s="9">
        <v>2</v>
      </c>
      <c r="G7" s="9">
        <v>3</v>
      </c>
      <c r="H7" s="19">
        <v>4</v>
      </c>
      <c r="I7" s="18">
        <v>5</v>
      </c>
      <c r="J7" s="18">
        <v>6</v>
      </c>
      <c r="K7" s="18">
        <v>7</v>
      </c>
      <c r="L7" s="19">
        <v>8</v>
      </c>
      <c r="M7" s="19">
        <v>9</v>
      </c>
      <c r="N7" s="18">
        <v>10</v>
      </c>
      <c r="O7" s="18">
        <v>11</v>
      </c>
      <c r="P7" s="18">
        <v>12</v>
      </c>
      <c r="Q7" s="18">
        <v>13</v>
      </c>
      <c r="R7" s="18">
        <v>14</v>
      </c>
      <c r="S7" s="18">
        <v>15</v>
      </c>
      <c r="T7" s="18">
        <v>16</v>
      </c>
    </row>
    <row r="8" spans="1:21" ht="23.25" customHeight="1">
      <c r="A8" s="11"/>
      <c r="B8" s="34"/>
      <c r="C8" s="11"/>
      <c r="D8" s="106" t="s">
        <v>13</v>
      </c>
      <c r="E8" s="96">
        <v>35.68</v>
      </c>
      <c r="F8" s="96">
        <v>35.68</v>
      </c>
      <c r="G8" s="96">
        <v>23.56</v>
      </c>
      <c r="H8" s="107"/>
      <c r="I8" s="109"/>
      <c r="J8" s="107"/>
      <c r="K8" s="110">
        <v>12.12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/>
      <c r="R8" s="16">
        <v>0</v>
      </c>
      <c r="S8" s="16">
        <v>0</v>
      </c>
      <c r="T8" s="12">
        <v>0</v>
      </c>
      <c r="U8" s="50"/>
    </row>
    <row r="9" spans="1:21" ht="23.25" customHeight="1">
      <c r="A9" s="11" t="s">
        <v>14</v>
      </c>
      <c r="B9" s="34"/>
      <c r="C9" s="11"/>
      <c r="D9" s="106" t="s">
        <v>15</v>
      </c>
      <c r="E9" s="108">
        <v>3.42</v>
      </c>
      <c r="F9" s="108">
        <v>3.42</v>
      </c>
      <c r="G9" s="108">
        <v>3.42</v>
      </c>
      <c r="H9" s="107">
        <v>0</v>
      </c>
      <c r="I9" s="109">
        <v>0</v>
      </c>
      <c r="J9" s="107">
        <v>0</v>
      </c>
      <c r="K9" s="110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2">
        <v>0</v>
      </c>
      <c r="U9" s="50"/>
    </row>
    <row r="10" spans="1:21" ht="23.25" customHeight="1">
      <c r="A10" s="11"/>
      <c r="B10" s="34" t="s">
        <v>140</v>
      </c>
      <c r="C10" s="11"/>
      <c r="D10" s="106" t="s">
        <v>17</v>
      </c>
      <c r="E10" s="108">
        <v>3.42</v>
      </c>
      <c r="F10" s="108">
        <v>3.42</v>
      </c>
      <c r="G10" s="108">
        <v>3.42</v>
      </c>
      <c r="H10" s="107">
        <v>0</v>
      </c>
      <c r="I10" s="109">
        <v>0</v>
      </c>
      <c r="J10" s="107">
        <v>0</v>
      </c>
      <c r="K10" s="110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v>0</v>
      </c>
      <c r="U10" s="50"/>
    </row>
    <row r="11" spans="1:20" ht="23.25" customHeight="1">
      <c r="A11" s="11"/>
      <c r="B11" s="34"/>
      <c r="C11" s="11" t="s">
        <v>140</v>
      </c>
      <c r="D11" s="106" t="s">
        <v>19</v>
      </c>
      <c r="E11" s="108">
        <v>0.7642</v>
      </c>
      <c r="F11" s="107">
        <v>0.7642</v>
      </c>
      <c r="G11" s="107">
        <v>0.7642</v>
      </c>
      <c r="H11" s="107">
        <v>0</v>
      </c>
      <c r="I11" s="109">
        <v>0</v>
      </c>
      <c r="J11" s="107">
        <v>0</v>
      </c>
      <c r="K11" s="110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v>0</v>
      </c>
    </row>
    <row r="12" spans="1:20" ht="23.25" customHeight="1">
      <c r="A12" s="11" t="s">
        <v>151</v>
      </c>
      <c r="B12" s="34" t="s">
        <v>16</v>
      </c>
      <c r="C12" s="11" t="s">
        <v>16</v>
      </c>
      <c r="D12" s="106" t="s">
        <v>152</v>
      </c>
      <c r="E12" s="108">
        <v>0.7642</v>
      </c>
      <c r="F12" s="107">
        <v>0.7642</v>
      </c>
      <c r="G12" s="107">
        <v>0.7642</v>
      </c>
      <c r="H12" s="107">
        <v>0</v>
      </c>
      <c r="I12" s="109">
        <v>0</v>
      </c>
      <c r="J12" s="107">
        <v>0</v>
      </c>
      <c r="K12" s="110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v>0</v>
      </c>
    </row>
    <row r="13" spans="1:20" ht="23.25" customHeight="1">
      <c r="A13" s="11"/>
      <c r="B13" s="34"/>
      <c r="C13" s="11" t="s">
        <v>141</v>
      </c>
      <c r="D13" s="106" t="s">
        <v>21</v>
      </c>
      <c r="E13" s="108">
        <v>0.3816</v>
      </c>
      <c r="F13" s="107">
        <v>0.3816</v>
      </c>
      <c r="G13" s="107">
        <v>0.3816</v>
      </c>
      <c r="H13" s="107">
        <v>0</v>
      </c>
      <c r="I13" s="109">
        <v>0</v>
      </c>
      <c r="J13" s="107">
        <v>0</v>
      </c>
      <c r="K13" s="110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v>0</v>
      </c>
    </row>
    <row r="14" spans="1:20" ht="23.25" customHeight="1">
      <c r="A14" s="11" t="s">
        <v>151</v>
      </c>
      <c r="B14" s="34" t="s">
        <v>16</v>
      </c>
      <c r="C14" s="11" t="s">
        <v>153</v>
      </c>
      <c r="D14" s="106" t="s">
        <v>152</v>
      </c>
      <c r="E14" s="108">
        <v>0.3816</v>
      </c>
      <c r="F14" s="107">
        <v>0.3816</v>
      </c>
      <c r="G14" s="107">
        <v>0.3816</v>
      </c>
      <c r="H14" s="107">
        <v>0</v>
      </c>
      <c r="I14" s="109">
        <v>0</v>
      </c>
      <c r="J14" s="107">
        <v>0</v>
      </c>
      <c r="K14" s="110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v>0</v>
      </c>
    </row>
    <row r="15" spans="1:20" ht="23.25" customHeight="1">
      <c r="A15" s="11" t="s">
        <v>22</v>
      </c>
      <c r="B15" s="34"/>
      <c r="C15" s="11"/>
      <c r="D15" s="106" t="s">
        <v>23</v>
      </c>
      <c r="E15" s="108">
        <v>2.2818</v>
      </c>
      <c r="F15" s="107">
        <v>2.2818</v>
      </c>
      <c r="G15" s="107">
        <v>2.2818</v>
      </c>
      <c r="H15" s="107">
        <v>0</v>
      </c>
      <c r="I15" s="109">
        <v>0</v>
      </c>
      <c r="J15" s="107">
        <v>0</v>
      </c>
      <c r="K15" s="110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v>0</v>
      </c>
    </row>
    <row r="16" spans="1:20" ht="23.25" customHeight="1">
      <c r="A16" s="11"/>
      <c r="B16" s="34" t="s">
        <v>142</v>
      </c>
      <c r="C16" s="11"/>
      <c r="D16" s="106" t="s">
        <v>25</v>
      </c>
      <c r="E16" s="108">
        <v>2.2818</v>
      </c>
      <c r="F16" s="107">
        <v>2.2818</v>
      </c>
      <c r="G16" s="107">
        <v>2.2818</v>
      </c>
      <c r="H16" s="107">
        <v>0</v>
      </c>
      <c r="I16" s="109">
        <v>0</v>
      </c>
      <c r="J16" s="107">
        <v>0</v>
      </c>
      <c r="K16" s="110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2">
        <v>0</v>
      </c>
    </row>
    <row r="17" spans="1:20" ht="23.25" customHeight="1">
      <c r="A17" s="11"/>
      <c r="B17" s="34"/>
      <c r="C17" s="11" t="s">
        <v>143</v>
      </c>
      <c r="D17" s="106" t="s">
        <v>27</v>
      </c>
      <c r="E17" s="108">
        <v>2.2818</v>
      </c>
      <c r="F17" s="107">
        <v>2.2818</v>
      </c>
      <c r="G17" s="107">
        <v>2.2818</v>
      </c>
      <c r="H17" s="107">
        <v>0</v>
      </c>
      <c r="I17" s="109">
        <v>0</v>
      </c>
      <c r="J17" s="107">
        <v>0</v>
      </c>
      <c r="K17" s="110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v>0</v>
      </c>
    </row>
    <row r="18" spans="1:20" ht="23.25" customHeight="1">
      <c r="A18" s="11" t="s">
        <v>154</v>
      </c>
      <c r="B18" s="34" t="s">
        <v>24</v>
      </c>
      <c r="C18" s="11" t="s">
        <v>155</v>
      </c>
      <c r="D18" s="106" t="s">
        <v>152</v>
      </c>
      <c r="E18" s="108">
        <v>2.2818</v>
      </c>
      <c r="F18" s="107">
        <v>2.2818</v>
      </c>
      <c r="G18" s="107">
        <v>2.2818</v>
      </c>
      <c r="H18" s="107">
        <v>0</v>
      </c>
      <c r="I18" s="109">
        <v>0</v>
      </c>
      <c r="J18" s="107">
        <v>0</v>
      </c>
      <c r="K18" s="110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v>0</v>
      </c>
    </row>
    <row r="19" spans="1:20" ht="23.25" customHeight="1">
      <c r="A19" s="11" t="s">
        <v>28</v>
      </c>
      <c r="B19" s="34"/>
      <c r="C19" s="11"/>
      <c r="D19" s="106" t="s">
        <v>29</v>
      </c>
      <c r="E19" s="108">
        <v>32.26</v>
      </c>
      <c r="F19" s="107">
        <v>16.63</v>
      </c>
      <c r="G19" s="107">
        <v>4.51</v>
      </c>
      <c r="H19" s="107">
        <v>12.12</v>
      </c>
      <c r="I19" s="107"/>
      <c r="J19" s="107"/>
      <c r="K19" s="110">
        <v>12.12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v>0</v>
      </c>
    </row>
    <row r="20" spans="1:20" ht="23.25" customHeight="1">
      <c r="A20" s="11"/>
      <c r="B20" s="34" t="s">
        <v>140</v>
      </c>
      <c r="C20" s="11"/>
      <c r="D20" s="106" t="s">
        <v>30</v>
      </c>
      <c r="E20" s="108">
        <v>16.63</v>
      </c>
      <c r="F20" s="107">
        <v>16.63</v>
      </c>
      <c r="G20" s="107">
        <v>4.51</v>
      </c>
      <c r="H20" s="107">
        <v>12.12</v>
      </c>
      <c r="I20" s="107"/>
      <c r="J20" s="107"/>
      <c r="K20" s="110">
        <v>12.12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v>0</v>
      </c>
    </row>
    <row r="21" spans="1:20" ht="23.25" customHeight="1">
      <c r="A21" s="11"/>
      <c r="B21" s="34"/>
      <c r="C21" s="11" t="s">
        <v>144</v>
      </c>
      <c r="D21" s="106" t="s">
        <v>34</v>
      </c>
      <c r="E21" s="108">
        <v>16.63</v>
      </c>
      <c r="F21" s="108">
        <v>16.63</v>
      </c>
      <c r="G21" s="107">
        <v>4.51</v>
      </c>
      <c r="H21" s="107">
        <v>12.12</v>
      </c>
      <c r="I21" s="107"/>
      <c r="J21" s="107"/>
      <c r="K21" s="110">
        <v>12.12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v>0</v>
      </c>
    </row>
    <row r="22" spans="1:20" ht="23.25" customHeight="1">
      <c r="A22" s="11" t="s">
        <v>156</v>
      </c>
      <c r="B22" s="34" t="s">
        <v>16</v>
      </c>
      <c r="C22" s="11" t="s">
        <v>157</v>
      </c>
      <c r="D22" s="106" t="s">
        <v>152</v>
      </c>
      <c r="E22" s="108">
        <v>16.63</v>
      </c>
      <c r="F22" s="108">
        <v>16.63</v>
      </c>
      <c r="G22" s="107">
        <v>4.51</v>
      </c>
      <c r="H22" s="107">
        <v>12.12</v>
      </c>
      <c r="I22" s="107"/>
      <c r="J22" s="107"/>
      <c r="K22" s="110">
        <v>12.12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v>0</v>
      </c>
    </row>
    <row r="23" spans="1:20" ht="23.25" customHeight="1">
      <c r="A23" s="11"/>
      <c r="B23" s="34"/>
      <c r="C23" s="11" t="s">
        <v>146</v>
      </c>
      <c r="D23" s="106" t="s">
        <v>36</v>
      </c>
      <c r="E23" s="108"/>
      <c r="F23" s="107"/>
      <c r="G23" s="107">
        <v>0</v>
      </c>
      <c r="H23" s="107"/>
      <c r="I23" s="107">
        <v>0</v>
      </c>
      <c r="J23" s="107"/>
      <c r="K23" s="110"/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v>0</v>
      </c>
    </row>
    <row r="24" spans="1:20" ht="23.25" customHeight="1">
      <c r="A24" s="11" t="s">
        <v>156</v>
      </c>
      <c r="B24" s="34" t="s">
        <v>16</v>
      </c>
      <c r="C24" s="11" t="s">
        <v>158</v>
      </c>
      <c r="D24" s="106" t="s">
        <v>152</v>
      </c>
      <c r="E24" s="108"/>
      <c r="F24" s="107"/>
      <c r="G24" s="107">
        <v>0</v>
      </c>
      <c r="H24" s="107"/>
      <c r="I24" s="107">
        <v>0</v>
      </c>
      <c r="J24" s="107"/>
      <c r="K24" s="110"/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2">
        <v>0</v>
      </c>
    </row>
    <row r="25" spans="1:20" ht="23.25" customHeight="1">
      <c r="A25" s="11"/>
      <c r="B25" s="34"/>
      <c r="C25" s="11" t="s">
        <v>147</v>
      </c>
      <c r="D25" s="106" t="s">
        <v>32</v>
      </c>
      <c r="E25" s="108">
        <v>15.1</v>
      </c>
      <c r="F25" s="107">
        <v>15.1</v>
      </c>
      <c r="G25" s="107">
        <v>0</v>
      </c>
      <c r="H25" s="107">
        <v>15.1</v>
      </c>
      <c r="I25" s="107">
        <v>0</v>
      </c>
      <c r="J25" s="107">
        <v>15.1</v>
      </c>
      <c r="K25" s="110">
        <v>15.1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v>0</v>
      </c>
    </row>
    <row r="26" spans="1:20" ht="23.25" customHeight="1">
      <c r="A26" s="11" t="s">
        <v>156</v>
      </c>
      <c r="B26" s="34" t="s">
        <v>16</v>
      </c>
      <c r="C26" s="11" t="s">
        <v>159</v>
      </c>
      <c r="D26" s="106" t="s">
        <v>152</v>
      </c>
      <c r="E26" s="108">
        <v>15.1</v>
      </c>
      <c r="F26" s="107">
        <v>15.1</v>
      </c>
      <c r="G26" s="107">
        <v>0</v>
      </c>
      <c r="H26" s="107">
        <v>15.1</v>
      </c>
      <c r="I26" s="107">
        <v>0</v>
      </c>
      <c r="J26" s="107">
        <v>15.1</v>
      </c>
      <c r="K26" s="110">
        <v>15.1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2">
        <v>0</v>
      </c>
    </row>
    <row r="27" spans="1:20" ht="23.25" customHeight="1">
      <c r="A27" s="11" t="s">
        <v>37</v>
      </c>
      <c r="B27" s="34"/>
      <c r="C27" s="11"/>
      <c r="D27" s="106" t="s">
        <v>38</v>
      </c>
      <c r="E27" s="108">
        <v>0.53</v>
      </c>
      <c r="F27" s="108">
        <v>0.53</v>
      </c>
      <c r="G27" s="108">
        <v>0.53</v>
      </c>
      <c r="H27" s="107">
        <v>0</v>
      </c>
      <c r="I27" s="107">
        <v>0</v>
      </c>
      <c r="J27" s="107">
        <v>0</v>
      </c>
      <c r="K27" s="110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2">
        <v>0</v>
      </c>
    </row>
    <row r="28" spans="1:20" ht="23.25" customHeight="1">
      <c r="A28" s="11"/>
      <c r="B28" s="34" t="s">
        <v>149</v>
      </c>
      <c r="C28" s="11"/>
      <c r="D28" s="106" t="s">
        <v>40</v>
      </c>
      <c r="E28" s="108">
        <v>0.53</v>
      </c>
      <c r="F28" s="108">
        <v>0.53</v>
      </c>
      <c r="G28" s="108">
        <v>0.53</v>
      </c>
      <c r="H28" s="107">
        <v>0</v>
      </c>
      <c r="I28" s="107">
        <v>0</v>
      </c>
      <c r="J28" s="107">
        <v>0</v>
      </c>
      <c r="K28" s="110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2">
        <v>0</v>
      </c>
    </row>
    <row r="29" spans="1:20" ht="23.25" customHeight="1">
      <c r="A29" s="11"/>
      <c r="B29" s="34"/>
      <c r="C29" s="11" t="s">
        <v>143</v>
      </c>
      <c r="D29" s="106" t="s">
        <v>41</v>
      </c>
      <c r="E29" s="108">
        <v>0.53</v>
      </c>
      <c r="F29" s="108">
        <v>0.53</v>
      </c>
      <c r="G29" s="108">
        <v>0.53</v>
      </c>
      <c r="H29" s="107">
        <v>0</v>
      </c>
      <c r="I29" s="107">
        <v>0</v>
      </c>
      <c r="J29" s="107">
        <v>0</v>
      </c>
      <c r="K29" s="110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v>0</v>
      </c>
    </row>
    <row r="30" spans="1:20" ht="23.25" customHeight="1">
      <c r="A30" s="11" t="s">
        <v>160</v>
      </c>
      <c r="B30" s="34" t="s">
        <v>39</v>
      </c>
      <c r="C30" s="11" t="s">
        <v>155</v>
      </c>
      <c r="D30" s="106" t="s">
        <v>152</v>
      </c>
      <c r="E30" s="108">
        <v>0.53</v>
      </c>
      <c r="F30" s="108">
        <v>0.53</v>
      </c>
      <c r="G30" s="108">
        <v>0.53</v>
      </c>
      <c r="H30" s="107">
        <v>0</v>
      </c>
      <c r="I30" s="107">
        <v>0</v>
      </c>
      <c r="J30" s="107">
        <v>0</v>
      </c>
      <c r="K30" s="110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v>0</v>
      </c>
    </row>
  </sheetData>
  <sheetProtection/>
  <mergeCells count="16">
    <mergeCell ref="A5:A6"/>
    <mergeCell ref="B5:B6"/>
    <mergeCell ref="C5:C6"/>
    <mergeCell ref="D4:D6"/>
    <mergeCell ref="E4:E6"/>
    <mergeCell ref="F5:F6"/>
    <mergeCell ref="G5:G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39" right="0.39" top="0.39" bottom="0.39" header="0" footer="0"/>
  <pageSetup fitToHeight="5" fitToWidth="1" horizontalDpi="1200" verticalDpi="12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showGridLines="0" showZeros="0" workbookViewId="0" topLeftCell="D2">
      <selection activeCell="J16" sqref="J16"/>
    </sheetView>
  </sheetViews>
  <sheetFormatPr defaultColWidth="9.16015625" defaultRowHeight="21" customHeight="1"/>
  <cols>
    <col min="1" max="1" width="11.66015625" style="2" customWidth="1"/>
    <col min="2" max="2" width="5.33203125" style="2" customWidth="1"/>
    <col min="3" max="3" width="6.16015625" style="2" customWidth="1"/>
    <col min="4" max="4" width="5.66015625" style="2" customWidth="1"/>
    <col min="5" max="5" width="26.66015625" style="2" customWidth="1"/>
    <col min="6" max="6" width="16.83203125" style="2" customWidth="1"/>
    <col min="7" max="7" width="9.66015625" style="2" customWidth="1"/>
    <col min="8" max="8" width="8.5" style="2" customWidth="1"/>
    <col min="9" max="9" width="8" style="2" customWidth="1"/>
    <col min="10" max="10" width="7.5" style="2" customWidth="1"/>
    <col min="11" max="11" width="7.33203125" style="2" customWidth="1"/>
    <col min="12" max="12" width="6.33203125" style="2" customWidth="1"/>
    <col min="13" max="13" width="7.5" style="2" customWidth="1"/>
    <col min="14" max="14" width="8.33203125" style="2" customWidth="1"/>
    <col min="15" max="15" width="6.5" style="2" customWidth="1"/>
    <col min="16" max="16" width="6.66015625" style="2" customWidth="1"/>
    <col min="17" max="17" width="7" style="2" customWidth="1"/>
    <col min="18" max="18" width="7.83203125" style="2" customWidth="1"/>
    <col min="19" max="20" width="9.83203125" style="2" customWidth="1"/>
    <col min="21" max="21" width="6.66015625" style="2" customWidth="1"/>
    <col min="22" max="22" width="7.33203125" style="2" customWidth="1"/>
    <col min="23" max="23" width="6.66015625" style="2" customWidth="1"/>
    <col min="24" max="26" width="8.5" style="2" customWidth="1"/>
    <col min="27" max="27" width="11.5" style="2" customWidth="1"/>
    <col min="28" max="254" width="9.16015625" style="2" customWidth="1"/>
  </cols>
  <sheetData>
    <row r="1" ht="21" customHeight="1">
      <c r="Z1" s="21" t="s">
        <v>161</v>
      </c>
    </row>
    <row r="2" spans="1:26" ht="30.75" customHeight="1">
      <c r="A2" s="76" t="s">
        <v>162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8.75" customHeight="1">
      <c r="A3" s="5" t="s">
        <v>44</v>
      </c>
      <c r="Z3" s="21" t="s">
        <v>45</v>
      </c>
    </row>
    <row r="4" spans="1:27" ht="21" customHeight="1">
      <c r="A4" s="44" t="s">
        <v>90</v>
      </c>
      <c r="B4" s="88" t="s">
        <v>10</v>
      </c>
      <c r="C4" s="70"/>
      <c r="D4" s="89"/>
      <c r="E4" s="72" t="s">
        <v>118</v>
      </c>
      <c r="F4" s="90" t="s">
        <v>13</v>
      </c>
      <c r="G4" s="91" t="s">
        <v>127</v>
      </c>
      <c r="H4" s="37"/>
      <c r="I4" s="37"/>
      <c r="J4" s="88"/>
      <c r="K4" s="88"/>
      <c r="L4" s="88"/>
      <c r="M4" s="88"/>
      <c r="N4" s="37"/>
      <c r="O4" s="37"/>
      <c r="P4" s="37"/>
      <c r="Q4" s="36" t="s">
        <v>163</v>
      </c>
      <c r="R4" s="37"/>
      <c r="S4" s="37"/>
      <c r="T4" s="37"/>
      <c r="U4" s="37"/>
      <c r="V4" s="37"/>
      <c r="W4" s="37"/>
      <c r="X4" s="23" t="s">
        <v>128</v>
      </c>
      <c r="Y4" s="23"/>
      <c r="Z4" s="23"/>
      <c r="AA4" s="23"/>
    </row>
    <row r="5" spans="1:27" ht="21" customHeight="1">
      <c r="A5" s="44"/>
      <c r="B5" s="92" t="s">
        <v>124</v>
      </c>
      <c r="C5" s="93" t="s">
        <v>125</v>
      </c>
      <c r="D5" s="23" t="s">
        <v>126</v>
      </c>
      <c r="E5" s="72"/>
      <c r="F5" s="90"/>
      <c r="G5" s="44" t="s">
        <v>164</v>
      </c>
      <c r="H5" s="94" t="s">
        <v>165</v>
      </c>
      <c r="I5" s="97" t="s">
        <v>166</v>
      </c>
      <c r="J5" s="44" t="s">
        <v>167</v>
      </c>
      <c r="K5" s="98" t="s">
        <v>168</v>
      </c>
      <c r="L5" s="98" t="s">
        <v>169</v>
      </c>
      <c r="M5" s="98" t="s">
        <v>170</v>
      </c>
      <c r="N5" s="98" t="s">
        <v>171</v>
      </c>
      <c r="O5" s="98" t="s">
        <v>172</v>
      </c>
      <c r="P5" s="99" t="s">
        <v>173</v>
      </c>
      <c r="Q5" s="101" t="s">
        <v>174</v>
      </c>
      <c r="R5" s="101" t="s">
        <v>175</v>
      </c>
      <c r="S5" s="102" t="s">
        <v>176</v>
      </c>
      <c r="T5" s="102" t="s">
        <v>177</v>
      </c>
      <c r="U5" s="101" t="s">
        <v>178</v>
      </c>
      <c r="V5" s="103" t="s">
        <v>179</v>
      </c>
      <c r="W5" s="99" t="s">
        <v>173</v>
      </c>
      <c r="X5" s="101" t="s">
        <v>180</v>
      </c>
      <c r="Y5" s="101" t="s">
        <v>181</v>
      </c>
      <c r="Z5" s="97" t="s">
        <v>135</v>
      </c>
      <c r="AA5" s="104" t="s">
        <v>136</v>
      </c>
    </row>
    <row r="6" spans="1:27" ht="31.5" customHeight="1">
      <c r="A6" s="44"/>
      <c r="B6" s="92"/>
      <c r="C6" s="93"/>
      <c r="D6" s="23"/>
      <c r="E6" s="72"/>
      <c r="F6" s="90"/>
      <c r="G6" s="43"/>
      <c r="H6" s="90"/>
      <c r="I6" s="86"/>
      <c r="J6" s="43"/>
      <c r="K6" s="100"/>
      <c r="L6" s="100"/>
      <c r="M6" s="100"/>
      <c r="N6" s="72"/>
      <c r="O6" s="72"/>
      <c r="P6" s="9"/>
      <c r="Q6" s="44"/>
      <c r="R6" s="44"/>
      <c r="S6" s="101"/>
      <c r="T6" s="101"/>
      <c r="U6" s="44"/>
      <c r="V6" s="10"/>
      <c r="W6" s="9"/>
      <c r="X6" s="44"/>
      <c r="Y6" s="44"/>
      <c r="Z6" s="86"/>
      <c r="AA6" s="23"/>
    </row>
    <row r="7" spans="1:27" ht="21" customHeight="1">
      <c r="A7" s="95" t="s">
        <v>112</v>
      </c>
      <c r="B7" s="95" t="s">
        <v>112</v>
      </c>
      <c r="C7" s="95" t="s">
        <v>112</v>
      </c>
      <c r="D7" s="95" t="s">
        <v>112</v>
      </c>
      <c r="E7" s="95" t="s">
        <v>112</v>
      </c>
      <c r="F7" s="75">
        <v>1</v>
      </c>
      <c r="G7" s="75">
        <f aca="true" t="shared" si="0" ref="G7:AA7">F7+1</f>
        <v>2</v>
      </c>
      <c r="H7" s="75">
        <f t="shared" si="0"/>
        <v>3</v>
      </c>
      <c r="I7" s="75">
        <f t="shared" si="0"/>
        <v>4</v>
      </c>
      <c r="J7" s="75">
        <f t="shared" si="0"/>
        <v>5</v>
      </c>
      <c r="K7" s="75">
        <f t="shared" si="0"/>
        <v>6</v>
      </c>
      <c r="L7" s="75">
        <f t="shared" si="0"/>
        <v>7</v>
      </c>
      <c r="M7" s="75">
        <f t="shared" si="0"/>
        <v>8</v>
      </c>
      <c r="N7" s="75">
        <f t="shared" si="0"/>
        <v>9</v>
      </c>
      <c r="O7" s="75">
        <f t="shared" si="0"/>
        <v>10</v>
      </c>
      <c r="P7" s="75">
        <f t="shared" si="0"/>
        <v>11</v>
      </c>
      <c r="Q7" s="75">
        <f t="shared" si="0"/>
        <v>12</v>
      </c>
      <c r="R7" s="75">
        <f t="shared" si="0"/>
        <v>13</v>
      </c>
      <c r="S7" s="75">
        <f t="shared" si="0"/>
        <v>14</v>
      </c>
      <c r="T7" s="75">
        <f t="shared" si="0"/>
        <v>15</v>
      </c>
      <c r="U7" s="75">
        <f t="shared" si="0"/>
        <v>16</v>
      </c>
      <c r="V7" s="75">
        <f t="shared" si="0"/>
        <v>17</v>
      </c>
      <c r="W7" s="75">
        <f t="shared" si="0"/>
        <v>18</v>
      </c>
      <c r="X7" s="75">
        <f t="shared" si="0"/>
        <v>19</v>
      </c>
      <c r="Y7" s="75">
        <f t="shared" si="0"/>
        <v>20</v>
      </c>
      <c r="Z7" s="75">
        <f t="shared" si="0"/>
        <v>21</v>
      </c>
      <c r="AA7" s="75">
        <f t="shared" si="0"/>
        <v>22</v>
      </c>
    </row>
    <row r="8" spans="1:30" ht="21" customHeight="1">
      <c r="A8" s="34"/>
      <c r="B8" s="34"/>
      <c r="C8" s="34"/>
      <c r="D8" s="34"/>
      <c r="E8" s="34" t="s">
        <v>13</v>
      </c>
      <c r="F8" s="96"/>
      <c r="G8" s="68">
        <v>2.51</v>
      </c>
      <c r="H8" s="61">
        <v>0</v>
      </c>
      <c r="I8" s="59">
        <v>2.004</v>
      </c>
      <c r="J8" s="59">
        <v>0.2133</v>
      </c>
      <c r="K8" s="59">
        <v>0.7642</v>
      </c>
      <c r="L8" s="59">
        <v>0.3816</v>
      </c>
      <c r="M8" s="59">
        <v>2.2818</v>
      </c>
      <c r="N8" s="59">
        <v>0</v>
      </c>
      <c r="O8" s="58">
        <v>0.53</v>
      </c>
      <c r="P8" s="61">
        <v>0</v>
      </c>
      <c r="Q8" s="59">
        <v>0</v>
      </c>
      <c r="R8" s="59">
        <v>0</v>
      </c>
      <c r="S8" s="59">
        <v>0</v>
      </c>
      <c r="T8" s="58">
        <v>0</v>
      </c>
      <c r="U8" s="61">
        <v>0</v>
      </c>
      <c r="V8" s="61">
        <v>0</v>
      </c>
      <c r="W8" s="59">
        <v>0</v>
      </c>
      <c r="X8" s="59">
        <v>0</v>
      </c>
      <c r="Y8" s="58"/>
      <c r="Z8" s="12">
        <v>0</v>
      </c>
      <c r="AA8" s="58"/>
      <c r="AB8" s="105"/>
      <c r="AC8" s="13"/>
      <c r="AD8" s="13"/>
    </row>
    <row r="9" spans="1:29" ht="21" customHeight="1">
      <c r="A9" s="34"/>
      <c r="B9" s="34"/>
      <c r="C9" s="34"/>
      <c r="D9" s="34"/>
      <c r="E9" s="34"/>
      <c r="F9" s="96"/>
      <c r="G9" s="68">
        <v>2.51</v>
      </c>
      <c r="H9" s="61">
        <v>0</v>
      </c>
      <c r="I9" s="59">
        <v>2.004</v>
      </c>
      <c r="J9" s="59">
        <v>0.2133</v>
      </c>
      <c r="K9" s="59">
        <v>0.7642</v>
      </c>
      <c r="L9" s="59">
        <v>0.3816</v>
      </c>
      <c r="M9" s="59">
        <v>2.2818</v>
      </c>
      <c r="N9" s="59">
        <v>0</v>
      </c>
      <c r="O9" s="58">
        <v>0.53</v>
      </c>
      <c r="P9" s="61">
        <v>0</v>
      </c>
      <c r="Q9" s="59">
        <v>0</v>
      </c>
      <c r="R9" s="59">
        <v>0</v>
      </c>
      <c r="S9" s="59">
        <v>0</v>
      </c>
      <c r="T9" s="58">
        <v>0</v>
      </c>
      <c r="U9" s="61">
        <v>0</v>
      </c>
      <c r="V9" s="61">
        <v>0</v>
      </c>
      <c r="W9" s="59">
        <v>0</v>
      </c>
      <c r="X9" s="59">
        <v>0</v>
      </c>
      <c r="Y9" s="58"/>
      <c r="Z9" s="12">
        <v>0</v>
      </c>
      <c r="AA9" s="58"/>
      <c r="AB9" s="13"/>
      <c r="AC9" s="13"/>
    </row>
    <row r="10" spans="1:28" ht="21" customHeight="1">
      <c r="A10" s="34" t="s">
        <v>113</v>
      </c>
      <c r="B10" s="34"/>
      <c r="C10" s="34"/>
      <c r="D10" s="34"/>
      <c r="E10" s="34" t="s">
        <v>114</v>
      </c>
      <c r="F10" s="96"/>
      <c r="G10" s="68">
        <v>2.51</v>
      </c>
      <c r="H10" s="61">
        <v>0</v>
      </c>
      <c r="I10" s="59">
        <v>2.004</v>
      </c>
      <c r="J10" s="59">
        <v>0.2133</v>
      </c>
      <c r="K10" s="59">
        <v>0.7642</v>
      </c>
      <c r="L10" s="59">
        <v>0.3816</v>
      </c>
      <c r="M10" s="59">
        <v>2.2818</v>
      </c>
      <c r="N10" s="59">
        <v>0</v>
      </c>
      <c r="O10" s="58">
        <v>0.53</v>
      </c>
      <c r="P10" s="61">
        <v>0</v>
      </c>
      <c r="Q10" s="59">
        <v>0</v>
      </c>
      <c r="R10" s="59">
        <v>0</v>
      </c>
      <c r="S10" s="59">
        <v>0</v>
      </c>
      <c r="T10" s="58">
        <v>0</v>
      </c>
      <c r="U10" s="61">
        <v>0</v>
      </c>
      <c r="V10" s="61">
        <v>0</v>
      </c>
      <c r="W10" s="59">
        <v>0</v>
      </c>
      <c r="X10" s="59">
        <v>0</v>
      </c>
      <c r="Y10" s="58"/>
      <c r="Z10" s="12">
        <v>0</v>
      </c>
      <c r="AA10" s="58"/>
      <c r="AB10" s="13"/>
    </row>
    <row r="11" spans="1:28" ht="34.5" customHeight="1">
      <c r="A11" s="34" t="s">
        <v>182</v>
      </c>
      <c r="B11" s="34" t="s">
        <v>14</v>
      </c>
      <c r="C11" s="34" t="s">
        <v>140</v>
      </c>
      <c r="D11" s="34" t="s">
        <v>140</v>
      </c>
      <c r="E11" s="34" t="s">
        <v>19</v>
      </c>
      <c r="F11" s="58">
        <v>0.76</v>
      </c>
      <c r="G11" s="68">
        <v>0</v>
      </c>
      <c r="H11" s="61">
        <v>0</v>
      </c>
      <c r="I11" s="59">
        <v>0</v>
      </c>
      <c r="J11" s="59">
        <v>0</v>
      </c>
      <c r="K11" s="59">
        <v>0.7642</v>
      </c>
      <c r="L11" s="59">
        <v>0</v>
      </c>
      <c r="M11" s="59">
        <v>0</v>
      </c>
      <c r="N11" s="59">
        <v>0</v>
      </c>
      <c r="O11" s="58">
        <v>0</v>
      </c>
      <c r="P11" s="61">
        <v>0</v>
      </c>
      <c r="Q11" s="59">
        <v>0</v>
      </c>
      <c r="R11" s="59">
        <v>0</v>
      </c>
      <c r="S11" s="59">
        <v>0</v>
      </c>
      <c r="T11" s="58">
        <v>0</v>
      </c>
      <c r="U11" s="61">
        <v>0</v>
      </c>
      <c r="V11" s="61">
        <v>0</v>
      </c>
      <c r="W11" s="59">
        <v>0</v>
      </c>
      <c r="X11" s="59">
        <v>0</v>
      </c>
      <c r="Y11" s="58">
        <v>0</v>
      </c>
      <c r="Z11" s="12">
        <v>0</v>
      </c>
      <c r="AA11" s="58">
        <v>0</v>
      </c>
      <c r="AB11" s="13"/>
    </row>
    <row r="12" spans="1:28" ht="31.5" customHeight="1">
      <c r="A12" s="34" t="s">
        <v>182</v>
      </c>
      <c r="B12" s="34" t="s">
        <v>14</v>
      </c>
      <c r="C12" s="34" t="s">
        <v>140</v>
      </c>
      <c r="D12" s="34" t="s">
        <v>141</v>
      </c>
      <c r="E12" s="34" t="s">
        <v>21</v>
      </c>
      <c r="F12" s="58">
        <v>0.38</v>
      </c>
      <c r="G12" s="68">
        <v>0</v>
      </c>
      <c r="H12" s="61">
        <v>0</v>
      </c>
      <c r="I12" s="59">
        <v>0</v>
      </c>
      <c r="J12" s="59">
        <v>0</v>
      </c>
      <c r="K12" s="59">
        <v>0</v>
      </c>
      <c r="L12" s="59">
        <v>0.3816</v>
      </c>
      <c r="M12" s="59">
        <v>0</v>
      </c>
      <c r="N12" s="59">
        <v>0</v>
      </c>
      <c r="O12" s="58">
        <v>0</v>
      </c>
      <c r="P12" s="61">
        <v>0</v>
      </c>
      <c r="Q12" s="59">
        <v>0</v>
      </c>
      <c r="R12" s="59">
        <v>0</v>
      </c>
      <c r="S12" s="59">
        <v>0</v>
      </c>
      <c r="T12" s="58">
        <v>0</v>
      </c>
      <c r="U12" s="61">
        <v>0</v>
      </c>
      <c r="V12" s="61">
        <v>0</v>
      </c>
      <c r="W12" s="59">
        <v>0</v>
      </c>
      <c r="X12" s="59">
        <v>0</v>
      </c>
      <c r="Y12" s="58">
        <v>0</v>
      </c>
      <c r="Z12" s="12">
        <v>0</v>
      </c>
      <c r="AA12" s="58">
        <v>0</v>
      </c>
      <c r="AB12" s="13"/>
    </row>
    <row r="13" spans="1:28" ht="33.75" customHeight="1">
      <c r="A13" s="34" t="s">
        <v>182</v>
      </c>
      <c r="B13" s="34" t="s">
        <v>22</v>
      </c>
      <c r="C13" s="34" t="s">
        <v>142</v>
      </c>
      <c r="D13" s="34" t="s">
        <v>143</v>
      </c>
      <c r="E13" s="34" t="s">
        <v>27</v>
      </c>
      <c r="F13" s="58">
        <v>2.28</v>
      </c>
      <c r="G13" s="68">
        <v>0</v>
      </c>
      <c r="H13" s="61">
        <v>0</v>
      </c>
      <c r="I13" s="59">
        <v>0</v>
      </c>
      <c r="J13" s="59">
        <v>0</v>
      </c>
      <c r="K13" s="59">
        <v>0</v>
      </c>
      <c r="L13" s="59">
        <v>0</v>
      </c>
      <c r="M13" s="59">
        <v>2.2818</v>
      </c>
      <c r="N13" s="59">
        <v>0</v>
      </c>
      <c r="O13" s="58">
        <v>0</v>
      </c>
      <c r="P13" s="61">
        <v>0</v>
      </c>
      <c r="Q13" s="59">
        <v>0</v>
      </c>
      <c r="R13" s="59">
        <v>0</v>
      </c>
      <c r="S13" s="59">
        <v>0</v>
      </c>
      <c r="T13" s="58">
        <v>0</v>
      </c>
      <c r="U13" s="61">
        <v>0</v>
      </c>
      <c r="V13" s="61">
        <v>0</v>
      </c>
      <c r="W13" s="59">
        <v>0</v>
      </c>
      <c r="X13" s="59">
        <v>0</v>
      </c>
      <c r="Y13" s="58">
        <v>0</v>
      </c>
      <c r="Z13" s="12">
        <v>0</v>
      </c>
      <c r="AA13" s="58">
        <v>0</v>
      </c>
      <c r="AB13" s="13"/>
    </row>
    <row r="14" spans="1:28" ht="21" customHeight="1">
      <c r="A14" s="34" t="s">
        <v>182</v>
      </c>
      <c r="B14" s="34" t="s">
        <v>28</v>
      </c>
      <c r="C14" s="34" t="s">
        <v>140</v>
      </c>
      <c r="D14" s="34" t="s">
        <v>144</v>
      </c>
      <c r="E14" s="34" t="s">
        <v>34</v>
      </c>
      <c r="F14" s="58">
        <v>16.63</v>
      </c>
      <c r="G14" s="68">
        <v>4.51</v>
      </c>
      <c r="H14" s="61">
        <v>0</v>
      </c>
      <c r="I14" s="59">
        <v>2.004</v>
      </c>
      <c r="J14" s="59">
        <v>0.2133</v>
      </c>
      <c r="K14" s="59">
        <v>0</v>
      </c>
      <c r="L14" s="59">
        <v>0</v>
      </c>
      <c r="M14" s="59">
        <v>0</v>
      </c>
      <c r="N14" s="59">
        <v>0</v>
      </c>
      <c r="O14" s="58">
        <v>0</v>
      </c>
      <c r="P14" s="61">
        <v>0</v>
      </c>
      <c r="Q14" s="59">
        <v>0</v>
      </c>
      <c r="R14" s="59">
        <v>0</v>
      </c>
      <c r="S14" s="59">
        <v>0</v>
      </c>
      <c r="T14" s="58">
        <v>0</v>
      </c>
      <c r="U14" s="61">
        <v>0</v>
      </c>
      <c r="V14" s="61">
        <v>0</v>
      </c>
      <c r="W14" s="59">
        <v>0</v>
      </c>
      <c r="X14" s="59">
        <v>0</v>
      </c>
      <c r="Y14" s="58"/>
      <c r="Z14" s="12">
        <v>0</v>
      </c>
      <c r="AA14" s="58">
        <v>12.12</v>
      </c>
      <c r="AB14" s="13"/>
    </row>
    <row r="15" spans="1:28" ht="21" customHeight="1">
      <c r="A15" s="34" t="s">
        <v>182</v>
      </c>
      <c r="B15" s="34" t="s">
        <v>28</v>
      </c>
      <c r="C15" s="34" t="s">
        <v>140</v>
      </c>
      <c r="D15" s="34" t="s">
        <v>146</v>
      </c>
      <c r="E15" s="34" t="s">
        <v>36</v>
      </c>
      <c r="F15" s="58"/>
      <c r="G15" s="68">
        <v>0</v>
      </c>
      <c r="H15" s="61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8">
        <v>0</v>
      </c>
      <c r="P15" s="61">
        <v>0</v>
      </c>
      <c r="Q15" s="59">
        <v>0</v>
      </c>
      <c r="R15" s="59">
        <v>0</v>
      </c>
      <c r="S15" s="59">
        <v>0</v>
      </c>
      <c r="T15" s="58">
        <v>0</v>
      </c>
      <c r="U15" s="61">
        <v>0</v>
      </c>
      <c r="V15" s="61">
        <v>0</v>
      </c>
      <c r="W15" s="59">
        <v>0</v>
      </c>
      <c r="X15" s="59">
        <v>0</v>
      </c>
      <c r="Y15" s="58">
        <v>0</v>
      </c>
      <c r="Z15" s="12">
        <v>0</v>
      </c>
      <c r="AA15" s="58"/>
      <c r="AB15" s="13"/>
    </row>
    <row r="16" spans="1:27" ht="21" customHeight="1">
      <c r="A16" s="34" t="s">
        <v>182</v>
      </c>
      <c r="B16" s="34" t="s">
        <v>28</v>
      </c>
      <c r="C16" s="34" t="s">
        <v>140</v>
      </c>
      <c r="D16" s="34" t="s">
        <v>147</v>
      </c>
      <c r="E16" s="34" t="s">
        <v>32</v>
      </c>
      <c r="F16" s="58">
        <v>15.1</v>
      </c>
      <c r="G16" s="68">
        <v>0</v>
      </c>
      <c r="H16" s="61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8">
        <v>0</v>
      </c>
      <c r="P16" s="61">
        <v>0</v>
      </c>
      <c r="Q16" s="59">
        <v>0</v>
      </c>
      <c r="R16" s="59">
        <v>0</v>
      </c>
      <c r="S16" s="59">
        <v>0</v>
      </c>
      <c r="T16" s="58">
        <v>0</v>
      </c>
      <c r="U16" s="61">
        <v>0</v>
      </c>
      <c r="V16" s="61">
        <v>0</v>
      </c>
      <c r="W16" s="59">
        <v>0</v>
      </c>
      <c r="X16" s="59">
        <v>0</v>
      </c>
      <c r="Y16" s="58">
        <v>0</v>
      </c>
      <c r="Z16" s="12">
        <v>0</v>
      </c>
      <c r="AA16" s="58"/>
    </row>
    <row r="17" spans="1:27" ht="21" customHeight="1">
      <c r="A17" s="34" t="s">
        <v>182</v>
      </c>
      <c r="B17" s="34" t="s">
        <v>37</v>
      </c>
      <c r="C17" s="34" t="s">
        <v>149</v>
      </c>
      <c r="D17" s="34" t="s">
        <v>143</v>
      </c>
      <c r="E17" s="34" t="s">
        <v>41</v>
      </c>
      <c r="F17" s="58">
        <v>0.53</v>
      </c>
      <c r="G17" s="68">
        <v>0</v>
      </c>
      <c r="H17" s="61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8">
        <v>0.533</v>
      </c>
      <c r="P17" s="61">
        <v>0</v>
      </c>
      <c r="Q17" s="59">
        <v>0</v>
      </c>
      <c r="R17" s="59">
        <v>0</v>
      </c>
      <c r="S17" s="59">
        <v>0</v>
      </c>
      <c r="T17" s="58">
        <v>0</v>
      </c>
      <c r="U17" s="61">
        <v>0</v>
      </c>
      <c r="V17" s="61">
        <v>0</v>
      </c>
      <c r="W17" s="59">
        <v>0</v>
      </c>
      <c r="X17" s="59">
        <v>0</v>
      </c>
      <c r="Y17" s="58">
        <v>0</v>
      </c>
      <c r="Z17" s="12">
        <v>0</v>
      </c>
      <c r="AA17" s="58">
        <v>0</v>
      </c>
    </row>
    <row r="18" spans="24:25" ht="21" customHeight="1">
      <c r="X18" s="13"/>
      <c r="Y18" s="13"/>
    </row>
    <row r="19" spans="22:23" ht="21" customHeight="1">
      <c r="V19" s="13"/>
      <c r="W19" s="13"/>
    </row>
  </sheetData>
  <sheetProtection/>
  <mergeCells count="28">
    <mergeCell ref="X4:AA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</mergeCells>
  <printOptions horizontalCentered="1"/>
  <pageMargins left="0.39" right="0.39" top="0.39" bottom="0.39" header="0" footer="0"/>
  <pageSetup fitToHeight="100" fitToWidth="1" horizontalDpi="600" verticalDpi="600" orientation="landscape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9"/>
  <sheetViews>
    <sheetView showGridLines="0" showZeros="0" zoomScale="77" zoomScaleNormal="77" workbookViewId="0" topLeftCell="A1">
      <selection activeCell="G8" sqref="G8"/>
    </sheetView>
  </sheetViews>
  <sheetFormatPr defaultColWidth="9.16015625" defaultRowHeight="12.75" customHeight="1"/>
  <cols>
    <col min="1" max="1" width="11.66015625" style="0" customWidth="1"/>
    <col min="2" max="2" width="5.33203125" style="0" customWidth="1"/>
    <col min="3" max="3" width="6.16015625" style="0" customWidth="1"/>
    <col min="4" max="4" width="5.66015625" style="0" customWidth="1"/>
    <col min="5" max="5" width="26.66015625" style="0" customWidth="1"/>
    <col min="6" max="6" width="16.83203125" style="0" customWidth="1"/>
    <col min="7" max="7" width="14.16015625" style="0" customWidth="1"/>
    <col min="8" max="12" width="10.5" style="0" customWidth="1"/>
    <col min="13" max="13" width="10.83203125" style="0" customWidth="1"/>
    <col min="14" max="17" width="10.5" style="0" customWidth="1"/>
    <col min="18" max="18" width="9.16015625" style="0" customWidth="1"/>
    <col min="19" max="19" width="10.5" style="0" customWidth="1"/>
    <col min="20" max="23" width="9.16015625" style="0" customWidth="1"/>
    <col min="24" max="29" width="10.5" style="0" customWidth="1"/>
    <col min="30" max="32" width="9.16015625" style="0" customWidth="1"/>
    <col min="33" max="35" width="10.5" style="0" customWidth="1"/>
    <col min="36" max="36" width="13.16015625" style="0" customWidth="1"/>
    <col min="37" max="38" width="9.16015625" style="0" customWidth="1"/>
    <col min="39" max="39" width="11" style="0" customWidth="1"/>
    <col min="40" max="41" width="9.16015625" style="0" customWidth="1"/>
    <col min="42" max="42" width="10.66015625" style="0" customWidth="1"/>
  </cols>
  <sheetData>
    <row r="1" spans="1:58" ht="21" customHeigh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X1" s="2"/>
      <c r="BF1" s="21" t="s">
        <v>183</v>
      </c>
    </row>
    <row r="2" spans="1:58" ht="30.75" customHeight="1">
      <c r="A2" s="56" t="s">
        <v>184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76" t="s">
        <v>184</v>
      </c>
      <c r="T2" s="76"/>
      <c r="U2" s="76"/>
      <c r="V2" s="76"/>
      <c r="W2" s="76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3"/>
      <c r="AN2" s="82"/>
      <c r="AO2" s="82"/>
      <c r="AP2" s="82"/>
      <c r="AQ2" s="76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</row>
    <row r="3" spans="1:58" ht="21" customHeight="1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X3" s="2"/>
      <c r="BF3" s="21" t="s">
        <v>185</v>
      </c>
    </row>
    <row r="4" spans="1:58" ht="21" customHeight="1">
      <c r="A4" s="44" t="s">
        <v>90</v>
      </c>
      <c r="B4" s="7" t="s">
        <v>10</v>
      </c>
      <c r="C4" s="7"/>
      <c r="D4" s="7"/>
      <c r="E4" s="44" t="s">
        <v>118</v>
      </c>
      <c r="F4" s="44" t="s">
        <v>92</v>
      </c>
      <c r="G4" s="7" t="s">
        <v>127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 t="s">
        <v>163</v>
      </c>
      <c r="AK4" s="7"/>
      <c r="AL4" s="84"/>
      <c r="AM4" s="7"/>
      <c r="AN4" s="7"/>
      <c r="AO4" s="7"/>
      <c r="AP4" s="7"/>
      <c r="AQ4" s="7"/>
      <c r="AR4" s="7"/>
      <c r="AS4" s="70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ht="21" customHeight="1">
      <c r="A5" s="44"/>
      <c r="B5" s="23" t="s">
        <v>124</v>
      </c>
      <c r="C5" s="23" t="s">
        <v>125</v>
      </c>
      <c r="D5" s="23" t="s">
        <v>126</v>
      </c>
      <c r="E5" s="44"/>
      <c r="F5" s="44"/>
      <c r="G5" s="44" t="s">
        <v>13</v>
      </c>
      <c r="H5" s="44" t="s">
        <v>164</v>
      </c>
      <c r="I5" s="7" t="s">
        <v>165</v>
      </c>
      <c r="J5" s="62"/>
      <c r="K5" s="7"/>
      <c r="L5" s="7"/>
      <c r="M5" s="7" t="s">
        <v>166</v>
      </c>
      <c r="N5" s="62"/>
      <c r="O5" s="7"/>
      <c r="P5" s="7"/>
      <c r="Q5" s="44" t="s">
        <v>186</v>
      </c>
      <c r="R5" s="44" t="s">
        <v>187</v>
      </c>
      <c r="S5" s="44" t="s">
        <v>167</v>
      </c>
      <c r="T5" s="44" t="s">
        <v>168</v>
      </c>
      <c r="U5" s="44" t="s">
        <v>169</v>
      </c>
      <c r="V5" s="44" t="s">
        <v>170</v>
      </c>
      <c r="W5" s="44" t="s">
        <v>188</v>
      </c>
      <c r="X5" s="7" t="s">
        <v>171</v>
      </c>
      <c r="Y5" s="7"/>
      <c r="Z5" s="7"/>
      <c r="AA5" s="7"/>
      <c r="AB5" s="7"/>
      <c r="AC5" s="44" t="s">
        <v>189</v>
      </c>
      <c r="AD5" s="23" t="s">
        <v>190</v>
      </c>
      <c r="AE5" s="44" t="s">
        <v>172</v>
      </c>
      <c r="AF5" s="44" t="s">
        <v>191</v>
      </c>
      <c r="AG5" s="44" t="s">
        <v>192</v>
      </c>
      <c r="AH5" s="44" t="s">
        <v>193</v>
      </c>
      <c r="AI5" s="44" t="s">
        <v>194</v>
      </c>
      <c r="AJ5" s="44" t="s">
        <v>13</v>
      </c>
      <c r="AK5" s="44" t="s">
        <v>174</v>
      </c>
      <c r="AL5" s="44" t="s">
        <v>175</v>
      </c>
      <c r="AM5" s="7" t="s">
        <v>195</v>
      </c>
      <c r="AN5" s="62"/>
      <c r="AO5" s="7"/>
      <c r="AP5" s="7" t="s">
        <v>196</v>
      </c>
      <c r="AQ5" s="62"/>
      <c r="AR5" s="36"/>
      <c r="AS5" s="44" t="s">
        <v>197</v>
      </c>
      <c r="AT5" s="72" t="s">
        <v>198</v>
      </c>
      <c r="AU5" s="44" t="s">
        <v>199</v>
      </c>
      <c r="AV5" s="44" t="s">
        <v>178</v>
      </c>
      <c r="AW5" s="44" t="s">
        <v>200</v>
      </c>
      <c r="AX5" s="44" t="s">
        <v>201</v>
      </c>
      <c r="AY5" s="44" t="s">
        <v>191</v>
      </c>
      <c r="AZ5" s="44" t="s">
        <v>179</v>
      </c>
      <c r="BA5" s="44" t="s">
        <v>202</v>
      </c>
      <c r="BB5" s="44" t="s">
        <v>203</v>
      </c>
      <c r="BC5" s="44" t="s">
        <v>204</v>
      </c>
      <c r="BD5" s="44" t="s">
        <v>205</v>
      </c>
      <c r="BE5" s="44" t="s">
        <v>206</v>
      </c>
      <c r="BF5" s="44" t="s">
        <v>207</v>
      </c>
    </row>
    <row r="6" spans="1:58" ht="38.25" customHeight="1">
      <c r="A6" s="44"/>
      <c r="B6" s="23"/>
      <c r="C6" s="23"/>
      <c r="D6" s="23"/>
      <c r="E6" s="44"/>
      <c r="F6" s="44"/>
      <c r="G6" s="44"/>
      <c r="H6" s="43"/>
      <c r="I6" s="44" t="s">
        <v>104</v>
      </c>
      <c r="J6" s="44" t="s">
        <v>208</v>
      </c>
      <c r="K6" s="44" t="s">
        <v>209</v>
      </c>
      <c r="L6" s="44" t="s">
        <v>210</v>
      </c>
      <c r="M6" s="44" t="s">
        <v>104</v>
      </c>
      <c r="N6" s="44" t="s">
        <v>208</v>
      </c>
      <c r="O6" s="44" t="s">
        <v>211</v>
      </c>
      <c r="P6" s="44" t="s">
        <v>210</v>
      </c>
      <c r="Q6" s="44"/>
      <c r="R6" s="44"/>
      <c r="S6" s="43"/>
      <c r="T6" s="43"/>
      <c r="U6" s="43"/>
      <c r="V6" s="43"/>
      <c r="W6" s="43"/>
      <c r="X6" s="44" t="s">
        <v>104</v>
      </c>
      <c r="Y6" s="44" t="s">
        <v>212</v>
      </c>
      <c r="Z6" s="44" t="s">
        <v>213</v>
      </c>
      <c r="AA6" s="44" t="s">
        <v>214</v>
      </c>
      <c r="AB6" s="44" t="s">
        <v>215</v>
      </c>
      <c r="AC6" s="44"/>
      <c r="AD6" s="7"/>
      <c r="AE6" s="44"/>
      <c r="AF6" s="44"/>
      <c r="AG6" s="44"/>
      <c r="AH6" s="44"/>
      <c r="AI6" s="44"/>
      <c r="AJ6" s="44"/>
      <c r="AK6" s="44"/>
      <c r="AL6" s="44"/>
      <c r="AM6" s="44" t="s">
        <v>104</v>
      </c>
      <c r="AN6" s="44" t="s">
        <v>216</v>
      </c>
      <c r="AO6" s="44" t="s">
        <v>210</v>
      </c>
      <c r="AP6" s="44" t="s">
        <v>104</v>
      </c>
      <c r="AQ6" s="44" t="s">
        <v>217</v>
      </c>
      <c r="AR6" s="86" t="s">
        <v>210</v>
      </c>
      <c r="AS6" s="44"/>
      <c r="AT6" s="72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59" s="2" customFormat="1" ht="21" customHeight="1">
      <c r="A7" s="10" t="s">
        <v>112</v>
      </c>
      <c r="B7" s="10" t="s">
        <v>112</v>
      </c>
      <c r="C7" s="10" t="s">
        <v>112</v>
      </c>
      <c r="D7" s="10" t="s">
        <v>112</v>
      </c>
      <c r="E7" s="10" t="s">
        <v>112</v>
      </c>
      <c r="F7" s="9">
        <v>1</v>
      </c>
      <c r="G7" s="9">
        <f aca="true" t="shared" si="0" ref="G7:BF7">F7+1</f>
        <v>2</v>
      </c>
      <c r="H7" s="9">
        <f t="shared" si="0"/>
        <v>3</v>
      </c>
      <c r="I7" s="9">
        <f t="shared" si="0"/>
        <v>4</v>
      </c>
      <c r="J7" s="9">
        <f t="shared" si="0"/>
        <v>5</v>
      </c>
      <c r="K7" s="9">
        <f t="shared" si="0"/>
        <v>6</v>
      </c>
      <c r="L7" s="9">
        <f t="shared" si="0"/>
        <v>7</v>
      </c>
      <c r="M7" s="9">
        <f t="shared" si="0"/>
        <v>8</v>
      </c>
      <c r="N7" s="9">
        <f t="shared" si="0"/>
        <v>9</v>
      </c>
      <c r="O7" s="9">
        <f t="shared" si="0"/>
        <v>10</v>
      </c>
      <c r="P7" s="9">
        <f t="shared" si="0"/>
        <v>11</v>
      </c>
      <c r="Q7" s="9">
        <f t="shared" si="0"/>
        <v>12</v>
      </c>
      <c r="R7" s="9">
        <f t="shared" si="0"/>
        <v>13</v>
      </c>
      <c r="S7" s="9">
        <f t="shared" si="0"/>
        <v>14</v>
      </c>
      <c r="T7" s="9">
        <f t="shared" si="0"/>
        <v>15</v>
      </c>
      <c r="U7" s="9">
        <f t="shared" si="0"/>
        <v>16</v>
      </c>
      <c r="V7" s="9">
        <f t="shared" si="0"/>
        <v>17</v>
      </c>
      <c r="W7" s="9">
        <f t="shared" si="0"/>
        <v>18</v>
      </c>
      <c r="X7" s="9">
        <f t="shared" si="0"/>
        <v>19</v>
      </c>
      <c r="Y7" s="9">
        <f t="shared" si="0"/>
        <v>20</v>
      </c>
      <c r="Z7" s="9">
        <f t="shared" si="0"/>
        <v>21</v>
      </c>
      <c r="AA7" s="9">
        <f t="shared" si="0"/>
        <v>22</v>
      </c>
      <c r="AB7" s="9">
        <f t="shared" si="0"/>
        <v>23</v>
      </c>
      <c r="AC7" s="9">
        <f t="shared" si="0"/>
        <v>24</v>
      </c>
      <c r="AD7" s="9">
        <f t="shared" si="0"/>
        <v>25</v>
      </c>
      <c r="AE7" s="9">
        <f t="shared" si="0"/>
        <v>26</v>
      </c>
      <c r="AF7" s="9">
        <f t="shared" si="0"/>
        <v>27</v>
      </c>
      <c r="AG7" s="9">
        <f t="shared" si="0"/>
        <v>28</v>
      </c>
      <c r="AH7" s="9">
        <f t="shared" si="0"/>
        <v>29</v>
      </c>
      <c r="AI7" s="9">
        <f t="shared" si="0"/>
        <v>30</v>
      </c>
      <c r="AJ7" s="9">
        <f t="shared" si="0"/>
        <v>31</v>
      </c>
      <c r="AK7" s="9">
        <f t="shared" si="0"/>
        <v>32</v>
      </c>
      <c r="AL7" s="9">
        <f t="shared" si="0"/>
        <v>33</v>
      </c>
      <c r="AM7" s="9">
        <f t="shared" si="0"/>
        <v>34</v>
      </c>
      <c r="AN7" s="9">
        <f t="shared" si="0"/>
        <v>35</v>
      </c>
      <c r="AO7" s="9">
        <f t="shared" si="0"/>
        <v>36</v>
      </c>
      <c r="AP7" s="9">
        <f t="shared" si="0"/>
        <v>37</v>
      </c>
      <c r="AQ7" s="9">
        <f t="shared" si="0"/>
        <v>38</v>
      </c>
      <c r="AR7" s="9">
        <f t="shared" si="0"/>
        <v>39</v>
      </c>
      <c r="AS7" s="9">
        <f t="shared" si="0"/>
        <v>40</v>
      </c>
      <c r="AT7" s="9">
        <f t="shared" si="0"/>
        <v>41</v>
      </c>
      <c r="AU7" s="9">
        <f t="shared" si="0"/>
        <v>42</v>
      </c>
      <c r="AV7" s="9">
        <f t="shared" si="0"/>
        <v>43</v>
      </c>
      <c r="AW7" s="9">
        <f t="shared" si="0"/>
        <v>44</v>
      </c>
      <c r="AX7" s="9">
        <f t="shared" si="0"/>
        <v>45</v>
      </c>
      <c r="AY7" s="9">
        <f t="shared" si="0"/>
        <v>46</v>
      </c>
      <c r="AZ7" s="9">
        <f t="shared" si="0"/>
        <v>47</v>
      </c>
      <c r="BA7" s="9">
        <f t="shared" si="0"/>
        <v>48</v>
      </c>
      <c r="BB7" s="9">
        <f t="shared" si="0"/>
        <v>49</v>
      </c>
      <c r="BC7" s="9">
        <f t="shared" si="0"/>
        <v>50</v>
      </c>
      <c r="BD7" s="9">
        <f t="shared" si="0"/>
        <v>51</v>
      </c>
      <c r="BE7" s="9">
        <f t="shared" si="0"/>
        <v>52</v>
      </c>
      <c r="BF7" s="9">
        <f t="shared" si="0"/>
        <v>53</v>
      </c>
      <c r="BG7" s="13"/>
    </row>
    <row r="8" spans="1:58" s="78" customFormat="1" ht="21" customHeight="1">
      <c r="A8" s="11"/>
      <c r="B8" s="11"/>
      <c r="C8" s="11"/>
      <c r="D8" s="11"/>
      <c r="E8" s="11" t="s">
        <v>13</v>
      </c>
      <c r="F8" s="58">
        <v>8.67</v>
      </c>
      <c r="G8" s="58">
        <v>8.67</v>
      </c>
      <c r="H8" s="58">
        <v>2.51</v>
      </c>
      <c r="I8" s="58">
        <v>0</v>
      </c>
      <c r="J8" s="80">
        <v>0</v>
      </c>
      <c r="K8" s="81">
        <v>0</v>
      </c>
      <c r="L8" s="58">
        <v>0</v>
      </c>
      <c r="M8" s="68">
        <v>2.004</v>
      </c>
      <c r="N8" s="80">
        <v>1.2024</v>
      </c>
      <c r="O8" s="81">
        <v>0.8016</v>
      </c>
      <c r="P8" s="58">
        <v>0</v>
      </c>
      <c r="Q8" s="68">
        <v>0</v>
      </c>
      <c r="R8" s="58">
        <v>0</v>
      </c>
      <c r="S8" s="59">
        <v>0.2133</v>
      </c>
      <c r="T8" s="59">
        <v>0.7642</v>
      </c>
      <c r="U8" s="59">
        <v>0.3816</v>
      </c>
      <c r="V8" s="59">
        <v>2.2818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8">
        <v>0</v>
      </c>
      <c r="AC8" s="61">
        <v>0</v>
      </c>
      <c r="AD8" s="58">
        <v>0</v>
      </c>
      <c r="AE8" s="61">
        <v>0.53</v>
      </c>
      <c r="AF8" s="12">
        <v>0</v>
      </c>
      <c r="AG8" s="39">
        <v>0</v>
      </c>
      <c r="AH8" s="12">
        <v>0</v>
      </c>
      <c r="AI8" s="12">
        <v>0</v>
      </c>
      <c r="AJ8" s="16">
        <v>0</v>
      </c>
      <c r="AK8" s="16">
        <v>0</v>
      </c>
      <c r="AL8" s="12">
        <v>0</v>
      </c>
      <c r="AM8" s="20">
        <v>0</v>
      </c>
      <c r="AN8" s="85">
        <v>0</v>
      </c>
      <c r="AO8" s="16">
        <v>0</v>
      </c>
      <c r="AP8" s="16">
        <v>0</v>
      </c>
      <c r="AQ8" s="85">
        <v>0</v>
      </c>
      <c r="AR8" s="16">
        <v>0</v>
      </c>
      <c r="AS8" s="12">
        <v>0</v>
      </c>
      <c r="AT8" s="39">
        <v>0</v>
      </c>
      <c r="AU8" s="39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6">
        <v>0</v>
      </c>
      <c r="BD8" s="16">
        <v>0</v>
      </c>
      <c r="BE8" s="16">
        <v>0</v>
      </c>
      <c r="BF8" s="87">
        <v>0</v>
      </c>
    </row>
    <row r="9" spans="1:58" ht="21" customHeight="1">
      <c r="A9" s="11"/>
      <c r="B9" s="11"/>
      <c r="C9" s="11"/>
      <c r="D9" s="11"/>
      <c r="E9" s="11"/>
      <c r="F9" s="58">
        <v>8.67</v>
      </c>
      <c r="G9" s="58">
        <v>8.67</v>
      </c>
      <c r="H9" s="58">
        <v>2.51</v>
      </c>
      <c r="I9" s="58">
        <v>0</v>
      </c>
      <c r="J9" s="80">
        <v>0</v>
      </c>
      <c r="K9" s="81">
        <v>0</v>
      </c>
      <c r="L9" s="58">
        <v>0</v>
      </c>
      <c r="M9" s="68">
        <v>2.004</v>
      </c>
      <c r="N9" s="80">
        <v>1.2024</v>
      </c>
      <c r="O9" s="81">
        <v>0.8016</v>
      </c>
      <c r="P9" s="58">
        <v>0</v>
      </c>
      <c r="Q9" s="68">
        <v>0</v>
      </c>
      <c r="R9" s="58">
        <v>0</v>
      </c>
      <c r="S9" s="59">
        <v>0.2133</v>
      </c>
      <c r="T9" s="59">
        <v>0.7642</v>
      </c>
      <c r="U9" s="59">
        <v>0.3816</v>
      </c>
      <c r="V9" s="59">
        <v>2.2818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8">
        <v>0</v>
      </c>
      <c r="AC9" s="61">
        <v>0</v>
      </c>
      <c r="AD9" s="58">
        <v>0</v>
      </c>
      <c r="AE9" s="61">
        <v>0.53</v>
      </c>
      <c r="AF9" s="12">
        <v>0</v>
      </c>
      <c r="AG9" s="39">
        <v>0</v>
      </c>
      <c r="AH9" s="12">
        <v>0</v>
      </c>
      <c r="AI9" s="12">
        <v>0</v>
      </c>
      <c r="AJ9" s="16">
        <v>0</v>
      </c>
      <c r="AK9" s="16">
        <v>0</v>
      </c>
      <c r="AL9" s="12">
        <v>0</v>
      </c>
      <c r="AM9" s="20">
        <v>0</v>
      </c>
      <c r="AN9" s="85">
        <v>0</v>
      </c>
      <c r="AO9" s="16">
        <v>0</v>
      </c>
      <c r="AP9" s="16">
        <v>0</v>
      </c>
      <c r="AQ9" s="85">
        <v>0</v>
      </c>
      <c r="AR9" s="16">
        <v>0</v>
      </c>
      <c r="AS9" s="12">
        <v>0</v>
      </c>
      <c r="AT9" s="39">
        <v>0</v>
      </c>
      <c r="AU9" s="39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6">
        <v>0</v>
      </c>
      <c r="BD9" s="16">
        <v>0</v>
      </c>
      <c r="BE9" s="16">
        <v>0</v>
      </c>
      <c r="BF9" s="87">
        <v>0</v>
      </c>
    </row>
    <row r="10" spans="1:58" ht="21" customHeight="1">
      <c r="A10" s="11" t="s">
        <v>113</v>
      </c>
      <c r="B10" s="11"/>
      <c r="C10" s="11"/>
      <c r="D10" s="11"/>
      <c r="E10" s="11" t="s">
        <v>114</v>
      </c>
      <c r="F10" s="58">
        <v>8.67</v>
      </c>
      <c r="G10" s="58">
        <v>8.67</v>
      </c>
      <c r="H10" s="58">
        <v>2.51</v>
      </c>
      <c r="I10" s="58">
        <v>0</v>
      </c>
      <c r="J10" s="80">
        <v>0</v>
      </c>
      <c r="K10" s="81">
        <v>0</v>
      </c>
      <c r="L10" s="58">
        <v>0</v>
      </c>
      <c r="M10" s="68">
        <v>2.004</v>
      </c>
      <c r="N10" s="80">
        <v>1.2024</v>
      </c>
      <c r="O10" s="81">
        <v>0.8016</v>
      </c>
      <c r="P10" s="58">
        <v>0</v>
      </c>
      <c r="Q10" s="68">
        <v>0</v>
      </c>
      <c r="R10" s="58">
        <v>0</v>
      </c>
      <c r="S10" s="59">
        <v>0.2133</v>
      </c>
      <c r="T10" s="59">
        <v>0.7642</v>
      </c>
      <c r="U10" s="59">
        <v>0.3816</v>
      </c>
      <c r="V10" s="59">
        <v>2.2818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8">
        <v>0</v>
      </c>
      <c r="AC10" s="61">
        <v>0</v>
      </c>
      <c r="AD10" s="58">
        <v>0</v>
      </c>
      <c r="AE10" s="61">
        <v>0.53</v>
      </c>
      <c r="AF10" s="12">
        <v>0</v>
      </c>
      <c r="AG10" s="39">
        <v>0</v>
      </c>
      <c r="AH10" s="12">
        <v>0</v>
      </c>
      <c r="AI10" s="12">
        <v>0</v>
      </c>
      <c r="AJ10" s="16">
        <v>0</v>
      </c>
      <c r="AK10" s="16">
        <v>0</v>
      </c>
      <c r="AL10" s="12">
        <v>0</v>
      </c>
      <c r="AM10" s="20">
        <v>0</v>
      </c>
      <c r="AN10" s="85">
        <v>0</v>
      </c>
      <c r="AO10" s="16">
        <v>0</v>
      </c>
      <c r="AP10" s="16">
        <v>0</v>
      </c>
      <c r="AQ10" s="85">
        <v>0</v>
      </c>
      <c r="AR10" s="16">
        <v>0</v>
      </c>
      <c r="AS10" s="12">
        <v>0</v>
      </c>
      <c r="AT10" s="39">
        <v>0</v>
      </c>
      <c r="AU10" s="39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6">
        <v>0</v>
      </c>
      <c r="BD10" s="16">
        <v>0</v>
      </c>
      <c r="BE10" s="16">
        <v>0</v>
      </c>
      <c r="BF10" s="87">
        <v>0</v>
      </c>
    </row>
    <row r="11" spans="1:58" ht="21" customHeight="1">
      <c r="A11" s="11" t="s">
        <v>182</v>
      </c>
      <c r="B11" s="11" t="s">
        <v>14</v>
      </c>
      <c r="C11" s="11" t="s">
        <v>140</v>
      </c>
      <c r="D11" s="11" t="s">
        <v>140</v>
      </c>
      <c r="E11" s="11" t="s">
        <v>19</v>
      </c>
      <c r="F11" s="58">
        <v>0.7642</v>
      </c>
      <c r="G11" s="58">
        <v>0.7642</v>
      </c>
      <c r="H11" s="58">
        <v>0</v>
      </c>
      <c r="I11" s="58">
        <v>0</v>
      </c>
      <c r="J11" s="80">
        <v>0</v>
      </c>
      <c r="K11" s="81">
        <v>0</v>
      </c>
      <c r="L11" s="58">
        <v>0</v>
      </c>
      <c r="M11" s="68">
        <v>0</v>
      </c>
      <c r="N11" s="80">
        <v>0</v>
      </c>
      <c r="O11" s="81">
        <v>0</v>
      </c>
      <c r="P11" s="58">
        <v>0</v>
      </c>
      <c r="Q11" s="68">
        <v>0</v>
      </c>
      <c r="R11" s="58">
        <v>0</v>
      </c>
      <c r="S11" s="59">
        <v>0</v>
      </c>
      <c r="T11" s="59">
        <v>0.7642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8">
        <v>0</v>
      </c>
      <c r="AC11" s="61">
        <v>0</v>
      </c>
      <c r="AD11" s="58">
        <v>0</v>
      </c>
      <c r="AE11" s="61">
        <v>0</v>
      </c>
      <c r="AF11" s="12">
        <v>0</v>
      </c>
      <c r="AG11" s="39">
        <v>0</v>
      </c>
      <c r="AH11" s="12">
        <v>0</v>
      </c>
      <c r="AI11" s="12">
        <v>0</v>
      </c>
      <c r="AJ11" s="16">
        <v>0</v>
      </c>
      <c r="AK11" s="16">
        <v>0</v>
      </c>
      <c r="AL11" s="12">
        <v>0</v>
      </c>
      <c r="AM11" s="20">
        <v>0</v>
      </c>
      <c r="AN11" s="85">
        <v>0</v>
      </c>
      <c r="AO11" s="16">
        <v>0</v>
      </c>
      <c r="AP11" s="16">
        <v>0</v>
      </c>
      <c r="AQ11" s="85">
        <v>0</v>
      </c>
      <c r="AR11" s="16">
        <v>0</v>
      </c>
      <c r="AS11" s="12">
        <v>0</v>
      </c>
      <c r="AT11" s="39">
        <v>0</v>
      </c>
      <c r="AU11" s="39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6">
        <v>0</v>
      </c>
      <c r="BD11" s="16">
        <v>0</v>
      </c>
      <c r="BE11" s="16">
        <v>0</v>
      </c>
      <c r="BF11" s="87">
        <v>0</v>
      </c>
    </row>
    <row r="12" spans="1:60" ht="21" customHeight="1">
      <c r="A12" s="11" t="s">
        <v>182</v>
      </c>
      <c r="B12" s="11" t="s">
        <v>14</v>
      </c>
      <c r="C12" s="11" t="s">
        <v>140</v>
      </c>
      <c r="D12" s="11" t="s">
        <v>141</v>
      </c>
      <c r="E12" s="11" t="s">
        <v>21</v>
      </c>
      <c r="F12" s="58">
        <v>0.3816</v>
      </c>
      <c r="G12" s="58">
        <v>0.3816</v>
      </c>
      <c r="H12" s="58">
        <v>0</v>
      </c>
      <c r="I12" s="58">
        <v>0</v>
      </c>
      <c r="J12" s="80">
        <v>0</v>
      </c>
      <c r="K12" s="81">
        <v>0</v>
      </c>
      <c r="L12" s="58">
        <v>0</v>
      </c>
      <c r="M12" s="68">
        <v>0</v>
      </c>
      <c r="N12" s="80">
        <v>0</v>
      </c>
      <c r="O12" s="81">
        <v>0</v>
      </c>
      <c r="P12" s="58">
        <v>0</v>
      </c>
      <c r="Q12" s="68">
        <v>0</v>
      </c>
      <c r="R12" s="58">
        <v>0</v>
      </c>
      <c r="S12" s="59">
        <v>0</v>
      </c>
      <c r="T12" s="59">
        <v>0</v>
      </c>
      <c r="U12" s="59">
        <v>0.3816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8">
        <v>0</v>
      </c>
      <c r="AC12" s="61">
        <v>0</v>
      </c>
      <c r="AD12" s="58">
        <v>0</v>
      </c>
      <c r="AE12" s="61">
        <v>0</v>
      </c>
      <c r="AF12" s="12">
        <v>0</v>
      </c>
      <c r="AG12" s="39">
        <v>0</v>
      </c>
      <c r="AH12" s="12">
        <v>0</v>
      </c>
      <c r="AI12" s="12">
        <v>0</v>
      </c>
      <c r="AJ12" s="16">
        <v>0</v>
      </c>
      <c r="AK12" s="16">
        <v>0</v>
      </c>
      <c r="AL12" s="12">
        <v>0</v>
      </c>
      <c r="AM12" s="20">
        <v>0</v>
      </c>
      <c r="AN12" s="85">
        <v>0</v>
      </c>
      <c r="AO12" s="16">
        <v>0</v>
      </c>
      <c r="AP12" s="16">
        <v>0</v>
      </c>
      <c r="AQ12" s="85">
        <v>0</v>
      </c>
      <c r="AR12" s="16">
        <v>0</v>
      </c>
      <c r="AS12" s="12">
        <v>0</v>
      </c>
      <c r="AT12" s="39">
        <v>0</v>
      </c>
      <c r="AU12" s="39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6">
        <v>0</v>
      </c>
      <c r="BD12" s="16">
        <v>0</v>
      </c>
      <c r="BE12" s="16">
        <v>0</v>
      </c>
      <c r="BF12" s="87">
        <v>0</v>
      </c>
      <c r="BH12" s="50"/>
    </row>
    <row r="13" spans="1:58" ht="21" customHeight="1">
      <c r="A13" s="11" t="s">
        <v>182</v>
      </c>
      <c r="B13" s="11" t="s">
        <v>22</v>
      </c>
      <c r="C13" s="11" t="s">
        <v>142</v>
      </c>
      <c r="D13" s="11" t="s">
        <v>143</v>
      </c>
      <c r="E13" s="11" t="s">
        <v>27</v>
      </c>
      <c r="F13" s="58">
        <v>2.2818</v>
      </c>
      <c r="G13" s="58">
        <v>2.2818</v>
      </c>
      <c r="H13" s="58">
        <v>0</v>
      </c>
      <c r="I13" s="58">
        <v>0</v>
      </c>
      <c r="J13" s="80">
        <v>0</v>
      </c>
      <c r="K13" s="81">
        <v>0</v>
      </c>
      <c r="L13" s="58">
        <v>0</v>
      </c>
      <c r="M13" s="68">
        <v>0</v>
      </c>
      <c r="N13" s="80">
        <v>0</v>
      </c>
      <c r="O13" s="81">
        <v>0</v>
      </c>
      <c r="P13" s="58">
        <v>0</v>
      </c>
      <c r="Q13" s="68">
        <v>0</v>
      </c>
      <c r="R13" s="58">
        <v>0</v>
      </c>
      <c r="S13" s="59">
        <v>0</v>
      </c>
      <c r="T13" s="59">
        <v>0</v>
      </c>
      <c r="U13" s="59">
        <v>0</v>
      </c>
      <c r="V13" s="59">
        <v>2.2818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8">
        <v>0</v>
      </c>
      <c r="AC13" s="61">
        <v>0</v>
      </c>
      <c r="AD13" s="58">
        <v>0</v>
      </c>
      <c r="AE13" s="61">
        <v>0</v>
      </c>
      <c r="AF13" s="12">
        <v>0</v>
      </c>
      <c r="AG13" s="39">
        <v>0</v>
      </c>
      <c r="AH13" s="12">
        <v>0</v>
      </c>
      <c r="AI13" s="12">
        <v>0</v>
      </c>
      <c r="AJ13" s="16">
        <v>0</v>
      </c>
      <c r="AK13" s="16">
        <v>0</v>
      </c>
      <c r="AL13" s="12">
        <v>0</v>
      </c>
      <c r="AM13" s="20">
        <v>0</v>
      </c>
      <c r="AN13" s="85">
        <v>0</v>
      </c>
      <c r="AO13" s="16">
        <v>0</v>
      </c>
      <c r="AP13" s="16">
        <v>0</v>
      </c>
      <c r="AQ13" s="85">
        <v>0</v>
      </c>
      <c r="AR13" s="16">
        <v>0</v>
      </c>
      <c r="AS13" s="12">
        <v>0</v>
      </c>
      <c r="AT13" s="39">
        <v>0</v>
      </c>
      <c r="AU13" s="39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6">
        <v>0</v>
      </c>
      <c r="BD13" s="16">
        <v>0</v>
      </c>
      <c r="BE13" s="16">
        <v>0</v>
      </c>
      <c r="BF13" s="87">
        <v>0</v>
      </c>
    </row>
    <row r="14" spans="1:58" ht="21" customHeight="1">
      <c r="A14" s="11" t="s">
        <v>182</v>
      </c>
      <c r="B14" s="11" t="s">
        <v>28</v>
      </c>
      <c r="C14" s="11" t="s">
        <v>140</v>
      </c>
      <c r="D14" s="11" t="s">
        <v>144</v>
      </c>
      <c r="E14" s="11" t="s">
        <v>34</v>
      </c>
      <c r="F14" s="58">
        <v>4.72</v>
      </c>
      <c r="G14" s="58">
        <v>4.72</v>
      </c>
      <c r="H14" s="58">
        <v>2.51</v>
      </c>
      <c r="I14" s="58">
        <v>0</v>
      </c>
      <c r="J14" s="80">
        <v>0</v>
      </c>
      <c r="K14" s="81">
        <v>0</v>
      </c>
      <c r="L14" s="58">
        <v>0</v>
      </c>
      <c r="M14" s="68">
        <v>2.004</v>
      </c>
      <c r="N14" s="80">
        <v>1.2024</v>
      </c>
      <c r="O14" s="81">
        <v>0.8016</v>
      </c>
      <c r="P14" s="58">
        <v>0</v>
      </c>
      <c r="Q14" s="68">
        <v>0</v>
      </c>
      <c r="R14" s="58">
        <v>0</v>
      </c>
      <c r="S14" s="59">
        <v>0.2133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8">
        <v>0</v>
      </c>
      <c r="AC14" s="61">
        <v>0</v>
      </c>
      <c r="AD14" s="58">
        <v>0</v>
      </c>
      <c r="AE14" s="61">
        <v>0</v>
      </c>
      <c r="AF14" s="12">
        <v>0</v>
      </c>
      <c r="AG14" s="39">
        <v>0</v>
      </c>
      <c r="AH14" s="12">
        <v>0</v>
      </c>
      <c r="AI14" s="12">
        <v>0</v>
      </c>
      <c r="AJ14" s="16">
        <v>0</v>
      </c>
      <c r="AK14" s="16">
        <v>0</v>
      </c>
      <c r="AL14" s="12">
        <v>0</v>
      </c>
      <c r="AM14" s="20">
        <v>0</v>
      </c>
      <c r="AN14" s="85">
        <v>0</v>
      </c>
      <c r="AO14" s="16">
        <v>0</v>
      </c>
      <c r="AP14" s="16">
        <v>0</v>
      </c>
      <c r="AQ14" s="85">
        <v>0</v>
      </c>
      <c r="AR14" s="16">
        <v>0</v>
      </c>
      <c r="AS14" s="12">
        <v>0</v>
      </c>
      <c r="AT14" s="39">
        <v>0</v>
      </c>
      <c r="AU14" s="39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6">
        <v>0</v>
      </c>
      <c r="BD14" s="16">
        <v>0</v>
      </c>
      <c r="BE14" s="16">
        <v>0</v>
      </c>
      <c r="BF14" s="87">
        <v>0</v>
      </c>
    </row>
    <row r="15" spans="1:58" ht="21" customHeight="1">
      <c r="A15" s="11" t="s">
        <v>182</v>
      </c>
      <c r="B15" s="11" t="s">
        <v>37</v>
      </c>
      <c r="C15" s="11" t="s">
        <v>149</v>
      </c>
      <c r="D15" s="11" t="s">
        <v>143</v>
      </c>
      <c r="E15" s="11" t="s">
        <v>41</v>
      </c>
      <c r="F15" s="58">
        <v>0.53</v>
      </c>
      <c r="G15" s="58">
        <v>0.53</v>
      </c>
      <c r="H15" s="58">
        <v>0</v>
      </c>
      <c r="I15" s="58">
        <v>0</v>
      </c>
      <c r="J15" s="80">
        <v>0</v>
      </c>
      <c r="K15" s="81">
        <v>0</v>
      </c>
      <c r="L15" s="58">
        <v>0</v>
      </c>
      <c r="M15" s="68">
        <v>0</v>
      </c>
      <c r="N15" s="80">
        <v>0</v>
      </c>
      <c r="O15" s="81">
        <v>0</v>
      </c>
      <c r="P15" s="58">
        <v>0</v>
      </c>
      <c r="Q15" s="68">
        <v>0</v>
      </c>
      <c r="R15" s="58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8">
        <v>0</v>
      </c>
      <c r="AC15" s="61">
        <v>0</v>
      </c>
      <c r="AD15" s="58">
        <v>0</v>
      </c>
      <c r="AE15" s="61">
        <v>0.53</v>
      </c>
      <c r="AF15" s="12">
        <v>0</v>
      </c>
      <c r="AG15" s="39">
        <v>0</v>
      </c>
      <c r="AH15" s="12">
        <v>0</v>
      </c>
      <c r="AI15" s="12">
        <v>0</v>
      </c>
      <c r="AJ15" s="16">
        <v>0</v>
      </c>
      <c r="AK15" s="16">
        <v>0</v>
      </c>
      <c r="AL15" s="12">
        <v>0</v>
      </c>
      <c r="AM15" s="20">
        <v>0</v>
      </c>
      <c r="AN15" s="85">
        <v>0</v>
      </c>
      <c r="AO15" s="16">
        <v>0</v>
      </c>
      <c r="AP15" s="16">
        <v>0</v>
      </c>
      <c r="AQ15" s="85">
        <v>0</v>
      </c>
      <c r="AR15" s="16">
        <v>0</v>
      </c>
      <c r="AS15" s="12">
        <v>0</v>
      </c>
      <c r="AT15" s="39">
        <v>0</v>
      </c>
      <c r="AU15" s="39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6">
        <v>0</v>
      </c>
      <c r="BD15" s="16">
        <v>0</v>
      </c>
      <c r="BE15" s="16">
        <v>0</v>
      </c>
      <c r="BF15" s="87">
        <v>0</v>
      </c>
    </row>
    <row r="16" spans="10:54" ht="12.75" customHeight="1">
      <c r="J16" s="50"/>
      <c r="K16" s="50"/>
      <c r="L16" s="50"/>
      <c r="N16" s="50"/>
      <c r="AP16" s="50"/>
      <c r="AR16" s="50"/>
      <c r="AS16" s="50"/>
      <c r="AT16" s="50"/>
      <c r="AW16" s="50"/>
      <c r="AX16" s="50"/>
      <c r="AY16" s="50"/>
      <c r="AZ16" s="50"/>
      <c r="BA16" s="50"/>
      <c r="BB16" s="50"/>
    </row>
    <row r="17" spans="11:52" ht="12.75" customHeight="1">
      <c r="K17" s="50"/>
      <c r="L17" s="50"/>
      <c r="AP17" s="50"/>
      <c r="AQ17" s="50"/>
      <c r="AW17" s="50"/>
      <c r="AX17" s="50"/>
      <c r="AY17" s="50"/>
      <c r="AZ17" s="50"/>
    </row>
    <row r="18" spans="52:54" ht="12.75" customHeight="1">
      <c r="AZ18" s="50"/>
      <c r="BA18" s="50"/>
      <c r="BB18" s="50"/>
    </row>
    <row r="19" spans="49:53" ht="12.75" customHeight="1">
      <c r="AW19" s="50"/>
      <c r="AX19" s="50"/>
      <c r="AY19" s="50"/>
      <c r="AZ19" s="50"/>
      <c r="BA19" s="50"/>
    </row>
  </sheetData>
  <sheetProtection/>
  <mergeCells count="39">
    <mergeCell ref="A4:A6"/>
    <mergeCell ref="B5:B6"/>
    <mergeCell ref="C5:C6"/>
    <mergeCell ref="D5:D6"/>
    <mergeCell ref="E4:E6"/>
    <mergeCell ref="F4:F6"/>
    <mergeCell ref="G5:G6"/>
    <mergeCell ref="H5:H6"/>
    <mergeCell ref="Q5:Q6"/>
    <mergeCell ref="R5:R6"/>
    <mergeCell ref="S5:S6"/>
    <mergeCell ref="T5:T6"/>
    <mergeCell ref="U5:U6"/>
    <mergeCell ref="V5:V6"/>
    <mergeCell ref="W5:W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</mergeCells>
  <printOptions horizontalCentered="1"/>
  <pageMargins left="0.39" right="0.39" top="0.39" bottom="0.39" header="0" footer="0"/>
  <pageSetup fitToHeight="1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1"/>
  <sheetViews>
    <sheetView showGridLines="0" showZeros="0" workbookViewId="0" topLeftCell="AK1">
      <selection activeCell="BF3" sqref="BF3"/>
    </sheetView>
  </sheetViews>
  <sheetFormatPr defaultColWidth="9.16015625" defaultRowHeight="12.75" customHeight="1"/>
  <cols>
    <col min="1" max="1" width="11.66015625" style="0" customWidth="1"/>
    <col min="2" max="2" width="5.33203125" style="0" customWidth="1"/>
    <col min="3" max="3" width="6.16015625" style="0" customWidth="1"/>
    <col min="4" max="4" width="5.66015625" style="0" customWidth="1"/>
    <col min="5" max="5" width="26.66015625" style="0" customWidth="1"/>
    <col min="6" max="6" width="16.83203125" style="0" customWidth="1"/>
    <col min="7" max="7" width="14.16015625" style="0" customWidth="1"/>
    <col min="8" max="12" width="10.5" style="0" customWidth="1"/>
    <col min="13" max="13" width="10.83203125" style="0" customWidth="1"/>
    <col min="14" max="17" width="10.5" style="0" customWidth="1"/>
    <col min="18" max="18" width="9.16015625" style="0" customWidth="1"/>
    <col min="19" max="19" width="10.5" style="0" customWidth="1"/>
    <col min="20" max="23" width="9.16015625" style="0" customWidth="1"/>
    <col min="24" max="29" width="10.5" style="0" customWidth="1"/>
    <col min="30" max="32" width="9.16015625" style="0" customWidth="1"/>
    <col min="33" max="35" width="10.5" style="0" customWidth="1"/>
    <col min="36" max="36" width="13.16015625" style="0" customWidth="1"/>
    <col min="37" max="38" width="9.16015625" style="0" customWidth="1"/>
    <col min="39" max="39" width="11" style="0" customWidth="1"/>
    <col min="40" max="41" width="9.16015625" style="0" customWidth="1"/>
    <col min="42" max="42" width="10.66015625" style="0" customWidth="1"/>
    <col min="43" max="60" width="9.16015625" style="0" customWidth="1"/>
  </cols>
  <sheetData>
    <row r="1" spans="1:58" ht="21" customHeigh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X1" s="2"/>
      <c r="BF1" s="21" t="s">
        <v>183</v>
      </c>
    </row>
    <row r="2" spans="1:58" ht="30.75" customHeight="1">
      <c r="A2" s="56" t="s">
        <v>218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76" t="s">
        <v>184</v>
      </c>
      <c r="T2" s="76"/>
      <c r="U2" s="76"/>
      <c r="V2" s="76"/>
      <c r="W2" s="76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3"/>
      <c r="AN2" s="82"/>
      <c r="AO2" s="82"/>
      <c r="AP2" s="82"/>
      <c r="AQ2" s="76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</row>
    <row r="3" spans="1:58" ht="21" customHeight="1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X3" s="2"/>
      <c r="BF3" s="21" t="s">
        <v>185</v>
      </c>
    </row>
    <row r="4" spans="1:58" ht="21" customHeight="1">
      <c r="A4" s="44" t="s">
        <v>90</v>
      </c>
      <c r="B4" s="7" t="s">
        <v>10</v>
      </c>
      <c r="C4" s="7"/>
      <c r="D4" s="7"/>
      <c r="E4" s="44" t="s">
        <v>118</v>
      </c>
      <c r="F4" s="44" t="s">
        <v>92</v>
      </c>
      <c r="G4" s="7" t="s">
        <v>127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 t="s">
        <v>163</v>
      </c>
      <c r="AK4" s="7"/>
      <c r="AL4" s="84"/>
      <c r="AM4" s="7"/>
      <c r="AN4" s="7"/>
      <c r="AO4" s="7"/>
      <c r="AP4" s="7"/>
      <c r="AQ4" s="7"/>
      <c r="AR4" s="7"/>
      <c r="AS4" s="70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ht="21" customHeight="1">
      <c r="A5" s="44"/>
      <c r="B5" s="23" t="s">
        <v>124</v>
      </c>
      <c r="C5" s="23" t="s">
        <v>125</v>
      </c>
      <c r="D5" s="23" t="s">
        <v>126</v>
      </c>
      <c r="E5" s="44"/>
      <c r="F5" s="44"/>
      <c r="G5" s="44" t="s">
        <v>13</v>
      </c>
      <c r="H5" s="44" t="s">
        <v>164</v>
      </c>
      <c r="I5" s="7" t="s">
        <v>165</v>
      </c>
      <c r="J5" s="62"/>
      <c r="K5" s="7"/>
      <c r="L5" s="7"/>
      <c r="M5" s="7" t="s">
        <v>166</v>
      </c>
      <c r="N5" s="62"/>
      <c r="O5" s="7"/>
      <c r="P5" s="7"/>
      <c r="Q5" s="44" t="s">
        <v>186</v>
      </c>
      <c r="R5" s="44" t="s">
        <v>187</v>
      </c>
      <c r="S5" s="44" t="s">
        <v>167</v>
      </c>
      <c r="T5" s="44" t="s">
        <v>168</v>
      </c>
      <c r="U5" s="44" t="s">
        <v>169</v>
      </c>
      <c r="V5" s="44" t="s">
        <v>170</v>
      </c>
      <c r="W5" s="44" t="s">
        <v>188</v>
      </c>
      <c r="X5" s="7" t="s">
        <v>171</v>
      </c>
      <c r="Y5" s="7"/>
      <c r="Z5" s="7"/>
      <c r="AA5" s="7"/>
      <c r="AB5" s="7"/>
      <c r="AC5" s="44" t="s">
        <v>189</v>
      </c>
      <c r="AD5" s="23" t="s">
        <v>190</v>
      </c>
      <c r="AE5" s="44" t="s">
        <v>172</v>
      </c>
      <c r="AF5" s="44" t="s">
        <v>191</v>
      </c>
      <c r="AG5" s="44" t="s">
        <v>192</v>
      </c>
      <c r="AH5" s="44" t="s">
        <v>193</v>
      </c>
      <c r="AI5" s="44" t="s">
        <v>194</v>
      </c>
      <c r="AJ5" s="44" t="s">
        <v>13</v>
      </c>
      <c r="AK5" s="44" t="s">
        <v>174</v>
      </c>
      <c r="AL5" s="44" t="s">
        <v>175</v>
      </c>
      <c r="AM5" s="7" t="s">
        <v>195</v>
      </c>
      <c r="AN5" s="62"/>
      <c r="AO5" s="7"/>
      <c r="AP5" s="7" t="s">
        <v>196</v>
      </c>
      <c r="AQ5" s="62"/>
      <c r="AR5" s="36"/>
      <c r="AS5" s="44" t="s">
        <v>197</v>
      </c>
      <c r="AT5" s="72" t="s">
        <v>198</v>
      </c>
      <c r="AU5" s="44" t="s">
        <v>199</v>
      </c>
      <c r="AV5" s="44" t="s">
        <v>178</v>
      </c>
      <c r="AW5" s="44" t="s">
        <v>200</v>
      </c>
      <c r="AX5" s="44" t="s">
        <v>201</v>
      </c>
      <c r="AY5" s="44" t="s">
        <v>191</v>
      </c>
      <c r="AZ5" s="44" t="s">
        <v>179</v>
      </c>
      <c r="BA5" s="44" t="s">
        <v>202</v>
      </c>
      <c r="BB5" s="44" t="s">
        <v>203</v>
      </c>
      <c r="BC5" s="44" t="s">
        <v>204</v>
      </c>
      <c r="BD5" s="44" t="s">
        <v>205</v>
      </c>
      <c r="BE5" s="44" t="s">
        <v>206</v>
      </c>
      <c r="BF5" s="44" t="s">
        <v>207</v>
      </c>
    </row>
    <row r="6" spans="1:58" ht="38.25" customHeight="1">
      <c r="A6" s="44"/>
      <c r="B6" s="23"/>
      <c r="C6" s="23"/>
      <c r="D6" s="23"/>
      <c r="E6" s="44"/>
      <c r="F6" s="44"/>
      <c r="G6" s="44"/>
      <c r="H6" s="43"/>
      <c r="I6" s="44" t="s">
        <v>104</v>
      </c>
      <c r="J6" s="44" t="s">
        <v>208</v>
      </c>
      <c r="K6" s="44" t="s">
        <v>209</v>
      </c>
      <c r="L6" s="44" t="s">
        <v>210</v>
      </c>
      <c r="M6" s="44" t="s">
        <v>104</v>
      </c>
      <c r="N6" s="44" t="s">
        <v>208</v>
      </c>
      <c r="O6" s="44" t="s">
        <v>211</v>
      </c>
      <c r="P6" s="44" t="s">
        <v>210</v>
      </c>
      <c r="Q6" s="44"/>
      <c r="R6" s="44"/>
      <c r="S6" s="43"/>
      <c r="T6" s="43"/>
      <c r="U6" s="43"/>
      <c r="V6" s="43"/>
      <c r="W6" s="43"/>
      <c r="X6" s="44" t="s">
        <v>104</v>
      </c>
      <c r="Y6" s="44" t="s">
        <v>212</v>
      </c>
      <c r="Z6" s="44" t="s">
        <v>213</v>
      </c>
      <c r="AA6" s="44" t="s">
        <v>214</v>
      </c>
      <c r="AB6" s="44" t="s">
        <v>215</v>
      </c>
      <c r="AC6" s="44"/>
      <c r="AD6" s="7"/>
      <c r="AE6" s="44"/>
      <c r="AF6" s="44"/>
      <c r="AG6" s="44"/>
      <c r="AH6" s="44"/>
      <c r="AI6" s="44"/>
      <c r="AJ6" s="44"/>
      <c r="AK6" s="44"/>
      <c r="AL6" s="44"/>
      <c r="AM6" s="44" t="s">
        <v>104</v>
      </c>
      <c r="AN6" s="44" t="s">
        <v>216</v>
      </c>
      <c r="AO6" s="44" t="s">
        <v>210</v>
      </c>
      <c r="AP6" s="44" t="s">
        <v>104</v>
      </c>
      <c r="AQ6" s="44" t="s">
        <v>217</v>
      </c>
      <c r="AR6" s="86" t="s">
        <v>210</v>
      </c>
      <c r="AS6" s="44"/>
      <c r="AT6" s="72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60" ht="21" customHeight="1">
      <c r="A7" s="10" t="s">
        <v>112</v>
      </c>
      <c r="B7" s="10" t="s">
        <v>112</v>
      </c>
      <c r="C7" s="10" t="s">
        <v>112</v>
      </c>
      <c r="D7" s="10" t="s">
        <v>112</v>
      </c>
      <c r="E7" s="10" t="s">
        <v>112</v>
      </c>
      <c r="F7" s="9">
        <v>1</v>
      </c>
      <c r="G7" s="9">
        <f aca="true" t="shared" si="0" ref="G7:BF7">F7+1</f>
        <v>2</v>
      </c>
      <c r="H7" s="9">
        <f t="shared" si="0"/>
        <v>3</v>
      </c>
      <c r="I7" s="9">
        <f t="shared" si="0"/>
        <v>4</v>
      </c>
      <c r="J7" s="9">
        <f t="shared" si="0"/>
        <v>5</v>
      </c>
      <c r="K7" s="9">
        <f t="shared" si="0"/>
        <v>6</v>
      </c>
      <c r="L7" s="9">
        <f t="shared" si="0"/>
        <v>7</v>
      </c>
      <c r="M7" s="9">
        <f t="shared" si="0"/>
        <v>8</v>
      </c>
      <c r="N7" s="9">
        <f t="shared" si="0"/>
        <v>9</v>
      </c>
      <c r="O7" s="9">
        <f t="shared" si="0"/>
        <v>10</v>
      </c>
      <c r="P7" s="9">
        <f t="shared" si="0"/>
        <v>11</v>
      </c>
      <c r="Q7" s="9">
        <f t="shared" si="0"/>
        <v>12</v>
      </c>
      <c r="R7" s="9">
        <f t="shared" si="0"/>
        <v>13</v>
      </c>
      <c r="S7" s="9">
        <f t="shared" si="0"/>
        <v>14</v>
      </c>
      <c r="T7" s="9">
        <f t="shared" si="0"/>
        <v>15</v>
      </c>
      <c r="U7" s="9">
        <f t="shared" si="0"/>
        <v>16</v>
      </c>
      <c r="V7" s="9">
        <f t="shared" si="0"/>
        <v>17</v>
      </c>
      <c r="W7" s="9">
        <f t="shared" si="0"/>
        <v>18</v>
      </c>
      <c r="X7" s="9">
        <f t="shared" si="0"/>
        <v>19</v>
      </c>
      <c r="Y7" s="9">
        <f t="shared" si="0"/>
        <v>20</v>
      </c>
      <c r="Z7" s="9">
        <f t="shared" si="0"/>
        <v>21</v>
      </c>
      <c r="AA7" s="9">
        <f t="shared" si="0"/>
        <v>22</v>
      </c>
      <c r="AB7" s="9">
        <f t="shared" si="0"/>
        <v>23</v>
      </c>
      <c r="AC7" s="9">
        <f t="shared" si="0"/>
        <v>24</v>
      </c>
      <c r="AD7" s="9">
        <f t="shared" si="0"/>
        <v>25</v>
      </c>
      <c r="AE7" s="9">
        <f t="shared" si="0"/>
        <v>26</v>
      </c>
      <c r="AF7" s="9">
        <f t="shared" si="0"/>
        <v>27</v>
      </c>
      <c r="AG7" s="9">
        <f t="shared" si="0"/>
        <v>28</v>
      </c>
      <c r="AH7" s="9">
        <f t="shared" si="0"/>
        <v>29</v>
      </c>
      <c r="AI7" s="9">
        <f t="shared" si="0"/>
        <v>30</v>
      </c>
      <c r="AJ7" s="9">
        <f t="shared" si="0"/>
        <v>31</v>
      </c>
      <c r="AK7" s="9">
        <f t="shared" si="0"/>
        <v>32</v>
      </c>
      <c r="AL7" s="9">
        <f t="shared" si="0"/>
        <v>33</v>
      </c>
      <c r="AM7" s="9">
        <f t="shared" si="0"/>
        <v>34</v>
      </c>
      <c r="AN7" s="9">
        <f t="shared" si="0"/>
        <v>35</v>
      </c>
      <c r="AO7" s="9">
        <f t="shared" si="0"/>
        <v>36</v>
      </c>
      <c r="AP7" s="9">
        <f t="shared" si="0"/>
        <v>37</v>
      </c>
      <c r="AQ7" s="9">
        <f t="shared" si="0"/>
        <v>38</v>
      </c>
      <c r="AR7" s="9">
        <f t="shared" si="0"/>
        <v>39</v>
      </c>
      <c r="AS7" s="9">
        <f t="shared" si="0"/>
        <v>40</v>
      </c>
      <c r="AT7" s="9">
        <f t="shared" si="0"/>
        <v>41</v>
      </c>
      <c r="AU7" s="9">
        <f t="shared" si="0"/>
        <v>42</v>
      </c>
      <c r="AV7" s="9">
        <f t="shared" si="0"/>
        <v>43</v>
      </c>
      <c r="AW7" s="9">
        <f t="shared" si="0"/>
        <v>44</v>
      </c>
      <c r="AX7" s="9">
        <f t="shared" si="0"/>
        <v>45</v>
      </c>
      <c r="AY7" s="9">
        <f t="shared" si="0"/>
        <v>46</v>
      </c>
      <c r="AZ7" s="9">
        <f t="shared" si="0"/>
        <v>47</v>
      </c>
      <c r="BA7" s="9">
        <f t="shared" si="0"/>
        <v>48</v>
      </c>
      <c r="BB7" s="9">
        <f t="shared" si="0"/>
        <v>49</v>
      </c>
      <c r="BC7" s="9">
        <f t="shared" si="0"/>
        <v>50</v>
      </c>
      <c r="BD7" s="9">
        <f t="shared" si="0"/>
        <v>51</v>
      </c>
      <c r="BE7" s="9">
        <f t="shared" si="0"/>
        <v>52</v>
      </c>
      <c r="BF7" s="9">
        <f t="shared" si="0"/>
        <v>53</v>
      </c>
      <c r="BG7" s="13"/>
      <c r="BH7" s="2"/>
    </row>
    <row r="8" spans="1:60" ht="21" customHeight="1">
      <c r="A8" s="11"/>
      <c r="B8" s="11"/>
      <c r="C8" s="11"/>
      <c r="D8" s="11"/>
      <c r="E8" s="11" t="s">
        <v>13</v>
      </c>
      <c r="F8" s="58">
        <v>8.7521</v>
      </c>
      <c r="G8" s="58">
        <v>8.7521</v>
      </c>
      <c r="H8" s="58">
        <v>2.5596</v>
      </c>
      <c r="I8" s="58">
        <v>0</v>
      </c>
      <c r="J8" s="80">
        <v>0</v>
      </c>
      <c r="K8" s="81">
        <v>0</v>
      </c>
      <c r="L8" s="58">
        <v>0</v>
      </c>
      <c r="M8" s="68">
        <v>2.004</v>
      </c>
      <c r="N8" s="80">
        <v>1.2024</v>
      </c>
      <c r="O8" s="81">
        <v>0.8016</v>
      </c>
      <c r="P8" s="58">
        <v>0</v>
      </c>
      <c r="Q8" s="68">
        <v>0</v>
      </c>
      <c r="R8" s="58">
        <v>0</v>
      </c>
      <c r="S8" s="59">
        <v>0.2133</v>
      </c>
      <c r="T8" s="59">
        <v>0.7642</v>
      </c>
      <c r="U8" s="59">
        <v>0.3816</v>
      </c>
      <c r="V8" s="59">
        <v>2.2818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8">
        <v>0</v>
      </c>
      <c r="AC8" s="61">
        <v>0</v>
      </c>
      <c r="AD8" s="58">
        <v>0</v>
      </c>
      <c r="AE8" s="61">
        <v>0.5476</v>
      </c>
      <c r="AF8" s="12">
        <v>0</v>
      </c>
      <c r="AG8" s="39">
        <v>0</v>
      </c>
      <c r="AH8" s="12">
        <v>0</v>
      </c>
      <c r="AI8" s="12">
        <v>0</v>
      </c>
      <c r="AJ8" s="16">
        <v>0</v>
      </c>
      <c r="AK8" s="16">
        <v>0</v>
      </c>
      <c r="AL8" s="12">
        <v>0</v>
      </c>
      <c r="AM8" s="20">
        <v>0</v>
      </c>
      <c r="AN8" s="85">
        <v>0</v>
      </c>
      <c r="AO8" s="16">
        <v>0</v>
      </c>
      <c r="AP8" s="16">
        <v>0</v>
      </c>
      <c r="AQ8" s="85">
        <v>0</v>
      </c>
      <c r="AR8" s="16">
        <v>0</v>
      </c>
      <c r="AS8" s="12">
        <v>0</v>
      </c>
      <c r="AT8" s="39">
        <v>0</v>
      </c>
      <c r="AU8" s="39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6">
        <v>0</v>
      </c>
      <c r="BD8" s="16">
        <v>0</v>
      </c>
      <c r="BE8" s="16">
        <v>0</v>
      </c>
      <c r="BF8" s="87">
        <v>0</v>
      </c>
      <c r="BG8" s="78"/>
      <c r="BH8" s="78"/>
    </row>
    <row r="9" spans="1:58" ht="21" customHeight="1">
      <c r="A9" s="11"/>
      <c r="B9" s="11"/>
      <c r="C9" s="11"/>
      <c r="D9" s="11"/>
      <c r="E9" s="11"/>
      <c r="F9" s="58">
        <v>8.7521</v>
      </c>
      <c r="G9" s="58">
        <v>8.7521</v>
      </c>
      <c r="H9" s="58">
        <v>2.5596</v>
      </c>
      <c r="I9" s="58">
        <v>0</v>
      </c>
      <c r="J9" s="80">
        <v>0</v>
      </c>
      <c r="K9" s="81">
        <v>0</v>
      </c>
      <c r="L9" s="58">
        <v>0</v>
      </c>
      <c r="M9" s="68">
        <v>2.004</v>
      </c>
      <c r="N9" s="80">
        <v>1.2024</v>
      </c>
      <c r="O9" s="81">
        <v>0.8016</v>
      </c>
      <c r="P9" s="58">
        <v>0</v>
      </c>
      <c r="Q9" s="68">
        <v>0</v>
      </c>
      <c r="R9" s="58">
        <v>0</v>
      </c>
      <c r="S9" s="59">
        <v>0.2133</v>
      </c>
      <c r="T9" s="59">
        <v>0.7642</v>
      </c>
      <c r="U9" s="59">
        <v>0.3816</v>
      </c>
      <c r="V9" s="59">
        <v>2.2818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8">
        <v>0</v>
      </c>
      <c r="AC9" s="61">
        <v>0</v>
      </c>
      <c r="AD9" s="58">
        <v>0</v>
      </c>
      <c r="AE9" s="61">
        <v>0.5476</v>
      </c>
      <c r="AF9" s="12">
        <v>0</v>
      </c>
      <c r="AG9" s="39">
        <v>0</v>
      </c>
      <c r="AH9" s="12">
        <v>0</v>
      </c>
      <c r="AI9" s="12">
        <v>0</v>
      </c>
      <c r="AJ9" s="16">
        <v>0</v>
      </c>
      <c r="AK9" s="16">
        <v>0</v>
      </c>
      <c r="AL9" s="12">
        <v>0</v>
      </c>
      <c r="AM9" s="20">
        <v>0</v>
      </c>
      <c r="AN9" s="85">
        <v>0</v>
      </c>
      <c r="AO9" s="16">
        <v>0</v>
      </c>
      <c r="AP9" s="16">
        <v>0</v>
      </c>
      <c r="AQ9" s="85">
        <v>0</v>
      </c>
      <c r="AR9" s="16">
        <v>0</v>
      </c>
      <c r="AS9" s="12">
        <v>0</v>
      </c>
      <c r="AT9" s="39">
        <v>0</v>
      </c>
      <c r="AU9" s="39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6">
        <v>0</v>
      </c>
      <c r="BD9" s="16">
        <v>0</v>
      </c>
      <c r="BE9" s="16">
        <v>0</v>
      </c>
      <c r="BF9" s="87">
        <v>0</v>
      </c>
    </row>
    <row r="10" spans="1:58" ht="21" customHeight="1">
      <c r="A10" s="11" t="s">
        <v>113</v>
      </c>
      <c r="B10" s="11"/>
      <c r="C10" s="11"/>
      <c r="D10" s="11"/>
      <c r="E10" s="11" t="s">
        <v>114</v>
      </c>
      <c r="F10" s="58">
        <v>8.7521</v>
      </c>
      <c r="G10" s="58">
        <v>8.7521</v>
      </c>
      <c r="H10" s="58">
        <v>2.5596</v>
      </c>
      <c r="I10" s="58">
        <v>0</v>
      </c>
      <c r="J10" s="80">
        <v>0</v>
      </c>
      <c r="K10" s="81">
        <v>0</v>
      </c>
      <c r="L10" s="58">
        <v>0</v>
      </c>
      <c r="M10" s="68">
        <v>2.004</v>
      </c>
      <c r="N10" s="80">
        <v>1.2024</v>
      </c>
      <c r="O10" s="81">
        <v>0.8016</v>
      </c>
      <c r="P10" s="58">
        <v>0</v>
      </c>
      <c r="Q10" s="68">
        <v>0</v>
      </c>
      <c r="R10" s="58">
        <v>0</v>
      </c>
      <c r="S10" s="59">
        <v>0.2133</v>
      </c>
      <c r="T10" s="59">
        <v>0.7642</v>
      </c>
      <c r="U10" s="59">
        <v>0.3816</v>
      </c>
      <c r="V10" s="59">
        <v>2.2818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8">
        <v>0</v>
      </c>
      <c r="AC10" s="61">
        <v>0</v>
      </c>
      <c r="AD10" s="58">
        <v>0</v>
      </c>
      <c r="AE10" s="61">
        <v>0.5476</v>
      </c>
      <c r="AF10" s="12">
        <v>0</v>
      </c>
      <c r="AG10" s="39">
        <v>0</v>
      </c>
      <c r="AH10" s="12">
        <v>0</v>
      </c>
      <c r="AI10" s="12">
        <v>0</v>
      </c>
      <c r="AJ10" s="16">
        <v>0</v>
      </c>
      <c r="AK10" s="16">
        <v>0</v>
      </c>
      <c r="AL10" s="12">
        <v>0</v>
      </c>
      <c r="AM10" s="20">
        <v>0</v>
      </c>
      <c r="AN10" s="85">
        <v>0</v>
      </c>
      <c r="AO10" s="16">
        <v>0</v>
      </c>
      <c r="AP10" s="16">
        <v>0</v>
      </c>
      <c r="AQ10" s="85">
        <v>0</v>
      </c>
      <c r="AR10" s="16">
        <v>0</v>
      </c>
      <c r="AS10" s="12">
        <v>0</v>
      </c>
      <c r="AT10" s="39">
        <v>0</v>
      </c>
      <c r="AU10" s="39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6">
        <v>0</v>
      </c>
      <c r="BD10" s="16">
        <v>0</v>
      </c>
      <c r="BE10" s="16">
        <v>0</v>
      </c>
      <c r="BF10" s="87">
        <v>0</v>
      </c>
    </row>
    <row r="11" spans="1:58" ht="21" customHeight="1">
      <c r="A11" s="11" t="s">
        <v>182</v>
      </c>
      <c r="B11" s="11" t="s">
        <v>14</v>
      </c>
      <c r="C11" s="11" t="s">
        <v>140</v>
      </c>
      <c r="D11" s="11" t="s">
        <v>140</v>
      </c>
      <c r="E11" s="11" t="s">
        <v>19</v>
      </c>
      <c r="F11" s="58">
        <v>0.7642</v>
      </c>
      <c r="G11" s="58">
        <v>0.7642</v>
      </c>
      <c r="H11" s="58">
        <v>0</v>
      </c>
      <c r="I11" s="58">
        <v>0</v>
      </c>
      <c r="J11" s="80">
        <v>0</v>
      </c>
      <c r="K11" s="81">
        <v>0</v>
      </c>
      <c r="L11" s="58">
        <v>0</v>
      </c>
      <c r="M11" s="68">
        <v>0</v>
      </c>
      <c r="N11" s="80">
        <v>0</v>
      </c>
      <c r="O11" s="81">
        <v>0</v>
      </c>
      <c r="P11" s="58">
        <v>0</v>
      </c>
      <c r="Q11" s="68">
        <v>0</v>
      </c>
      <c r="R11" s="58">
        <v>0</v>
      </c>
      <c r="S11" s="59">
        <v>0</v>
      </c>
      <c r="T11" s="59">
        <v>0.7642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8">
        <v>0</v>
      </c>
      <c r="AC11" s="61">
        <v>0</v>
      </c>
      <c r="AD11" s="58">
        <v>0</v>
      </c>
      <c r="AE11" s="61">
        <v>0</v>
      </c>
      <c r="AF11" s="12">
        <v>0</v>
      </c>
      <c r="AG11" s="39">
        <v>0</v>
      </c>
      <c r="AH11" s="12">
        <v>0</v>
      </c>
      <c r="AI11" s="12">
        <v>0</v>
      </c>
      <c r="AJ11" s="16">
        <v>0</v>
      </c>
      <c r="AK11" s="16">
        <v>0</v>
      </c>
      <c r="AL11" s="12">
        <v>0</v>
      </c>
      <c r="AM11" s="20">
        <v>0</v>
      </c>
      <c r="AN11" s="85">
        <v>0</v>
      </c>
      <c r="AO11" s="16">
        <v>0</v>
      </c>
      <c r="AP11" s="16">
        <v>0</v>
      </c>
      <c r="AQ11" s="85">
        <v>0</v>
      </c>
      <c r="AR11" s="16">
        <v>0</v>
      </c>
      <c r="AS11" s="12">
        <v>0</v>
      </c>
      <c r="AT11" s="39">
        <v>0</v>
      </c>
      <c r="AU11" s="39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6">
        <v>0</v>
      </c>
      <c r="BD11" s="16">
        <v>0</v>
      </c>
      <c r="BE11" s="16">
        <v>0</v>
      </c>
      <c r="BF11" s="87">
        <v>0</v>
      </c>
    </row>
    <row r="12" spans="1:60" ht="21" customHeight="1">
      <c r="A12" s="11" t="s">
        <v>182</v>
      </c>
      <c r="B12" s="11" t="s">
        <v>14</v>
      </c>
      <c r="C12" s="11" t="s">
        <v>140</v>
      </c>
      <c r="D12" s="11" t="s">
        <v>141</v>
      </c>
      <c r="E12" s="11" t="s">
        <v>21</v>
      </c>
      <c r="F12" s="58">
        <v>0.3816</v>
      </c>
      <c r="G12" s="58">
        <v>0.3816</v>
      </c>
      <c r="H12" s="58">
        <v>0</v>
      </c>
      <c r="I12" s="58">
        <v>0</v>
      </c>
      <c r="J12" s="80">
        <v>0</v>
      </c>
      <c r="K12" s="81">
        <v>0</v>
      </c>
      <c r="L12" s="58">
        <v>0</v>
      </c>
      <c r="M12" s="68">
        <v>0</v>
      </c>
      <c r="N12" s="80">
        <v>0</v>
      </c>
      <c r="O12" s="81">
        <v>0</v>
      </c>
      <c r="P12" s="58">
        <v>0</v>
      </c>
      <c r="Q12" s="68">
        <v>0</v>
      </c>
      <c r="R12" s="58">
        <v>0</v>
      </c>
      <c r="S12" s="59">
        <v>0</v>
      </c>
      <c r="T12" s="59">
        <v>0</v>
      </c>
      <c r="U12" s="59">
        <v>0.3816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8">
        <v>0</v>
      </c>
      <c r="AC12" s="61">
        <v>0</v>
      </c>
      <c r="AD12" s="58">
        <v>0</v>
      </c>
      <c r="AE12" s="61">
        <v>0</v>
      </c>
      <c r="AF12" s="12">
        <v>0</v>
      </c>
      <c r="AG12" s="39">
        <v>0</v>
      </c>
      <c r="AH12" s="12">
        <v>0</v>
      </c>
      <c r="AI12" s="12">
        <v>0</v>
      </c>
      <c r="AJ12" s="16">
        <v>0</v>
      </c>
      <c r="AK12" s="16">
        <v>0</v>
      </c>
      <c r="AL12" s="12">
        <v>0</v>
      </c>
      <c r="AM12" s="20">
        <v>0</v>
      </c>
      <c r="AN12" s="85">
        <v>0</v>
      </c>
      <c r="AO12" s="16">
        <v>0</v>
      </c>
      <c r="AP12" s="16">
        <v>0</v>
      </c>
      <c r="AQ12" s="85">
        <v>0</v>
      </c>
      <c r="AR12" s="16">
        <v>0</v>
      </c>
      <c r="AS12" s="12">
        <v>0</v>
      </c>
      <c r="AT12" s="39">
        <v>0</v>
      </c>
      <c r="AU12" s="39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6">
        <v>0</v>
      </c>
      <c r="BD12" s="16">
        <v>0</v>
      </c>
      <c r="BE12" s="16">
        <v>0</v>
      </c>
      <c r="BF12" s="87">
        <v>0</v>
      </c>
      <c r="BH12" s="50"/>
    </row>
    <row r="13" spans="1:58" ht="21" customHeight="1">
      <c r="A13" s="11" t="s">
        <v>182</v>
      </c>
      <c r="B13" s="11" t="s">
        <v>22</v>
      </c>
      <c r="C13" s="11" t="s">
        <v>142</v>
      </c>
      <c r="D13" s="11" t="s">
        <v>143</v>
      </c>
      <c r="E13" s="11" t="s">
        <v>27</v>
      </c>
      <c r="F13" s="58">
        <v>2.2818</v>
      </c>
      <c r="G13" s="58">
        <v>2.2818</v>
      </c>
      <c r="H13" s="58">
        <v>0</v>
      </c>
      <c r="I13" s="58">
        <v>0</v>
      </c>
      <c r="J13" s="80">
        <v>0</v>
      </c>
      <c r="K13" s="81">
        <v>0</v>
      </c>
      <c r="L13" s="58">
        <v>0</v>
      </c>
      <c r="M13" s="68">
        <v>0</v>
      </c>
      <c r="N13" s="80">
        <v>0</v>
      </c>
      <c r="O13" s="81">
        <v>0</v>
      </c>
      <c r="P13" s="58">
        <v>0</v>
      </c>
      <c r="Q13" s="68">
        <v>0</v>
      </c>
      <c r="R13" s="58">
        <v>0</v>
      </c>
      <c r="S13" s="59">
        <v>0</v>
      </c>
      <c r="T13" s="59">
        <v>0</v>
      </c>
      <c r="U13" s="59">
        <v>0</v>
      </c>
      <c r="V13" s="59">
        <v>2.2818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8">
        <v>0</v>
      </c>
      <c r="AC13" s="61">
        <v>0</v>
      </c>
      <c r="AD13" s="58">
        <v>0</v>
      </c>
      <c r="AE13" s="61">
        <v>0</v>
      </c>
      <c r="AF13" s="12">
        <v>0</v>
      </c>
      <c r="AG13" s="39">
        <v>0</v>
      </c>
      <c r="AH13" s="12">
        <v>0</v>
      </c>
      <c r="AI13" s="12">
        <v>0</v>
      </c>
      <c r="AJ13" s="16">
        <v>0</v>
      </c>
      <c r="AK13" s="16">
        <v>0</v>
      </c>
      <c r="AL13" s="12">
        <v>0</v>
      </c>
      <c r="AM13" s="20">
        <v>0</v>
      </c>
      <c r="AN13" s="85">
        <v>0</v>
      </c>
      <c r="AO13" s="16">
        <v>0</v>
      </c>
      <c r="AP13" s="16">
        <v>0</v>
      </c>
      <c r="AQ13" s="85">
        <v>0</v>
      </c>
      <c r="AR13" s="16">
        <v>0</v>
      </c>
      <c r="AS13" s="12">
        <v>0</v>
      </c>
      <c r="AT13" s="39">
        <v>0</v>
      </c>
      <c r="AU13" s="39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6">
        <v>0</v>
      </c>
      <c r="BD13" s="16">
        <v>0</v>
      </c>
      <c r="BE13" s="16">
        <v>0</v>
      </c>
      <c r="BF13" s="87">
        <v>0</v>
      </c>
    </row>
    <row r="14" spans="1:58" ht="21" customHeight="1">
      <c r="A14" s="11" t="s">
        <v>182</v>
      </c>
      <c r="B14" s="11" t="s">
        <v>28</v>
      </c>
      <c r="C14" s="11" t="s">
        <v>140</v>
      </c>
      <c r="D14" s="11" t="s">
        <v>144</v>
      </c>
      <c r="E14" s="11" t="s">
        <v>34</v>
      </c>
      <c r="F14" s="58">
        <v>4.7769</v>
      </c>
      <c r="G14" s="58">
        <v>4.7769</v>
      </c>
      <c r="H14" s="58">
        <v>2.5596</v>
      </c>
      <c r="I14" s="58">
        <v>0</v>
      </c>
      <c r="J14" s="80">
        <v>0</v>
      </c>
      <c r="K14" s="81">
        <v>0</v>
      </c>
      <c r="L14" s="58">
        <v>0</v>
      </c>
      <c r="M14" s="68">
        <v>2.004</v>
      </c>
      <c r="N14" s="80">
        <v>1.2024</v>
      </c>
      <c r="O14" s="81">
        <v>0.8016</v>
      </c>
      <c r="P14" s="58">
        <v>0</v>
      </c>
      <c r="Q14" s="68">
        <v>0</v>
      </c>
      <c r="R14" s="58">
        <v>0</v>
      </c>
      <c r="S14" s="59">
        <v>0.2133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8">
        <v>0</v>
      </c>
      <c r="AC14" s="61">
        <v>0</v>
      </c>
      <c r="AD14" s="58">
        <v>0</v>
      </c>
      <c r="AE14" s="61">
        <v>0</v>
      </c>
      <c r="AF14" s="12">
        <v>0</v>
      </c>
      <c r="AG14" s="39">
        <v>0</v>
      </c>
      <c r="AH14" s="12">
        <v>0</v>
      </c>
      <c r="AI14" s="12">
        <v>0</v>
      </c>
      <c r="AJ14" s="16">
        <v>0</v>
      </c>
      <c r="AK14" s="16">
        <v>0</v>
      </c>
      <c r="AL14" s="12">
        <v>0</v>
      </c>
      <c r="AM14" s="20">
        <v>0</v>
      </c>
      <c r="AN14" s="85">
        <v>0</v>
      </c>
      <c r="AO14" s="16">
        <v>0</v>
      </c>
      <c r="AP14" s="16">
        <v>0</v>
      </c>
      <c r="AQ14" s="85">
        <v>0</v>
      </c>
      <c r="AR14" s="16">
        <v>0</v>
      </c>
      <c r="AS14" s="12">
        <v>0</v>
      </c>
      <c r="AT14" s="39">
        <v>0</v>
      </c>
      <c r="AU14" s="39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6">
        <v>0</v>
      </c>
      <c r="BD14" s="16">
        <v>0</v>
      </c>
      <c r="BE14" s="16">
        <v>0</v>
      </c>
      <c r="BF14" s="87">
        <v>0</v>
      </c>
    </row>
    <row r="15" spans="1:58" ht="21" customHeight="1">
      <c r="A15" s="11" t="s">
        <v>182</v>
      </c>
      <c r="B15" s="11" t="s">
        <v>37</v>
      </c>
      <c r="C15" s="11" t="s">
        <v>149</v>
      </c>
      <c r="D15" s="11" t="s">
        <v>143</v>
      </c>
      <c r="E15" s="11" t="s">
        <v>41</v>
      </c>
      <c r="F15" s="58">
        <v>0.5476</v>
      </c>
      <c r="G15" s="58">
        <v>0.5476</v>
      </c>
      <c r="H15" s="58">
        <v>0</v>
      </c>
      <c r="I15" s="58">
        <v>0</v>
      </c>
      <c r="J15" s="80">
        <v>0</v>
      </c>
      <c r="K15" s="81">
        <v>0</v>
      </c>
      <c r="L15" s="58">
        <v>0</v>
      </c>
      <c r="M15" s="68">
        <v>0</v>
      </c>
      <c r="N15" s="80">
        <v>0</v>
      </c>
      <c r="O15" s="81">
        <v>0</v>
      </c>
      <c r="P15" s="58">
        <v>0</v>
      </c>
      <c r="Q15" s="68">
        <v>0</v>
      </c>
      <c r="R15" s="58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8">
        <v>0</v>
      </c>
      <c r="AC15" s="61">
        <v>0</v>
      </c>
      <c r="AD15" s="58">
        <v>0</v>
      </c>
      <c r="AE15" s="61">
        <v>0.5476</v>
      </c>
      <c r="AF15" s="12">
        <v>0</v>
      </c>
      <c r="AG15" s="39">
        <v>0</v>
      </c>
      <c r="AH15" s="12">
        <v>0</v>
      </c>
      <c r="AI15" s="12">
        <v>0</v>
      </c>
      <c r="AJ15" s="16">
        <v>0</v>
      </c>
      <c r="AK15" s="16">
        <v>0</v>
      </c>
      <c r="AL15" s="12">
        <v>0</v>
      </c>
      <c r="AM15" s="20">
        <v>0</v>
      </c>
      <c r="AN15" s="85">
        <v>0</v>
      </c>
      <c r="AO15" s="16">
        <v>0</v>
      </c>
      <c r="AP15" s="16">
        <v>0</v>
      </c>
      <c r="AQ15" s="85">
        <v>0</v>
      </c>
      <c r="AR15" s="16">
        <v>0</v>
      </c>
      <c r="AS15" s="12">
        <v>0</v>
      </c>
      <c r="AT15" s="39">
        <v>0</v>
      </c>
      <c r="AU15" s="39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6">
        <v>0</v>
      </c>
      <c r="BD15" s="16">
        <v>0</v>
      </c>
      <c r="BE15" s="16">
        <v>0</v>
      </c>
      <c r="BF15" s="87">
        <v>0</v>
      </c>
    </row>
    <row r="16" spans="10:54" ht="12.75" customHeight="1">
      <c r="J16" s="50"/>
      <c r="K16" s="50"/>
      <c r="L16" s="50"/>
      <c r="N16" s="50"/>
      <c r="AP16" s="50"/>
      <c r="AR16" s="50"/>
      <c r="AS16" s="50"/>
      <c r="AT16" s="50"/>
      <c r="AW16" s="50"/>
      <c r="AX16" s="50"/>
      <c r="AY16" s="50"/>
      <c r="AZ16" s="50"/>
      <c r="BA16" s="50"/>
      <c r="BB16" s="50"/>
    </row>
    <row r="17" spans="11:52" ht="12.75" customHeight="1">
      <c r="K17" s="50"/>
      <c r="L17" s="50"/>
      <c r="AP17" s="50"/>
      <c r="AQ17" s="50"/>
      <c r="AW17" s="50"/>
      <c r="AX17" s="50"/>
      <c r="AY17" s="50"/>
      <c r="AZ17" s="50"/>
    </row>
    <row r="18" spans="52:54" ht="12.75" customHeight="1">
      <c r="AZ18" s="50"/>
      <c r="BA18" s="50"/>
      <c r="BB18" s="50"/>
    </row>
    <row r="19" spans="49:53" ht="12.75" customHeight="1">
      <c r="AW19" s="50"/>
      <c r="AX19" s="50"/>
      <c r="AY19" s="50"/>
      <c r="AZ19" s="50"/>
      <c r="BA19" s="50"/>
    </row>
    <row r="21" ht="12.75" customHeight="1">
      <c r="E21">
        <v>10000</v>
      </c>
    </row>
  </sheetData>
  <sheetProtection/>
  <mergeCells count="39">
    <mergeCell ref="A4:A6"/>
    <mergeCell ref="B5:B6"/>
    <mergeCell ref="C5:C6"/>
    <mergeCell ref="D5:D6"/>
    <mergeCell ref="E4:E6"/>
    <mergeCell ref="F4:F6"/>
    <mergeCell ref="G5:G6"/>
    <mergeCell ref="H5:H6"/>
    <mergeCell ref="Q5:Q6"/>
    <mergeCell ref="R5:R6"/>
    <mergeCell ref="S5:S6"/>
    <mergeCell ref="T5:T6"/>
    <mergeCell ref="U5:U6"/>
    <mergeCell ref="V5:V6"/>
    <mergeCell ref="W5:W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</mergeCells>
  <printOptions horizontalCentered="1"/>
  <pageMargins left="0.39" right="0.39" top="0.39" bottom="0.39" header="0" footer="0"/>
  <pageSetup fitToHeight="1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译夢為馬</cp:lastModifiedBy>
  <dcterms:created xsi:type="dcterms:W3CDTF">2020-08-04T09:56:35Z</dcterms:created>
  <dcterms:modified xsi:type="dcterms:W3CDTF">2021-05-19T09:36:18Z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890E65AFB14A41899211AB5D40A77479</vt:lpwstr>
  </property>
</Properties>
</file>