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<sst xmlns="http://schemas.openxmlformats.org/spreadsheetml/2006/main" count="94" uniqueCount="48">
  <si>
    <t>2023年度县级补贴机具结算明细表（高速插秧机）</t>
  </si>
  <si>
    <r>
      <t xml:space="preserve"> 申请结算单位:</t>
    </r>
    <r>
      <rPr>
        <sz val="11"/>
        <rFont val="楷体_GB2312"/>
        <family val="3"/>
      </rPr>
      <t>大余县农业农村局</t>
    </r>
  </si>
  <si>
    <t>申请结算批次:</t>
  </si>
  <si>
    <t>第十一批</t>
  </si>
  <si>
    <r>
      <t>单位:　</t>
    </r>
    <r>
      <rPr>
        <sz val="11"/>
        <rFont val="楷体_GB2312"/>
        <family val="3"/>
      </rPr>
      <t>元</t>
    </r>
  </si>
  <si>
    <t>申请表编号</t>
  </si>
  <si>
    <t>姓名或组织名称</t>
  </si>
  <si>
    <t>乡镇</t>
  </si>
  <si>
    <t>购机日期</t>
  </si>
  <si>
    <t>机具品目</t>
  </si>
  <si>
    <t>型号</t>
  </si>
  <si>
    <t>出厂编号[发动机号]</t>
  </si>
  <si>
    <t>生产企业</t>
  </si>
  <si>
    <t>经销商</t>
  </si>
  <si>
    <t>数量</t>
  </si>
  <si>
    <t>设备设施类实际数量</t>
  </si>
  <si>
    <t>销售价格</t>
  </si>
  <si>
    <t>中央金额</t>
  </si>
  <si>
    <t>省补　金额</t>
  </si>
  <si>
    <t>贷款贴息补贴额</t>
  </si>
  <si>
    <t>配套产品最终中央补贴</t>
  </si>
  <si>
    <t>3607230223000015</t>
  </si>
  <si>
    <t>大余县伟众农机专业合作社</t>
  </si>
  <si>
    <t>池江镇</t>
  </si>
  <si>
    <t>2023-08-22</t>
  </si>
  <si>
    <t>插秧机</t>
  </si>
  <si>
    <t>2ZGF-6B</t>
  </si>
  <si>
    <t>GSJ0500013[2203142A5105]</t>
  </si>
  <si>
    <t>江苏沃得高新农业装备有限公司</t>
  </si>
  <si>
    <t>赣州市新理强农机有限公司</t>
  </si>
  <si>
    <t>0</t>
  </si>
  <si>
    <t>0.00</t>
  </si>
  <si>
    <t>3607230223000016</t>
  </si>
  <si>
    <t>现:2ZGF-6E(G4)(原:2ZGF-6E)</t>
  </si>
  <si>
    <t>GSJ0400959[CH32700031]</t>
  </si>
  <si>
    <t>3607230223000019</t>
  </si>
  <si>
    <t>GSJ0500358[2301172A5321]</t>
  </si>
  <si>
    <t>3607230323000083</t>
  </si>
  <si>
    <t>黄田生</t>
  </si>
  <si>
    <t>2023-03-29</t>
  </si>
  <si>
    <t>GSJ0400863[CH32601407]</t>
  </si>
  <si>
    <t>3607230323000085</t>
  </si>
  <si>
    <t>大余县池江镇华伟家庭农场</t>
  </si>
  <si>
    <t>2023-04-04</t>
  </si>
  <si>
    <t>GSJ0400920[CH32700709]</t>
  </si>
  <si>
    <t>3607230323000086</t>
  </si>
  <si>
    <t>GSJ0400954[CH32700007]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</si>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</sst>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黑体"/>
      <family val="0"/>
    </font>
    <font>
      <b/>
      <sz val="11"/>
      <name val="楷体_GB2312"/>
      <family val="3"/>
    </font>
    <font>
      <sz val="11"/>
      <name val="楷体_GB2312"/>
      <family val="3"/>
    </font>
    <font>
      <sz val="11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25" fillId="0" borderId="8" applyNumberFormat="0" applyFill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9" fontId="0" fillId="0" borderId="0" xfId="17" applyFill="1" applyAlignment="1">
      <alignment vertical="center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㼿‿‿㼿㼿㼿㼠" xfId="63"/>
    <cellStyle name="㼿㼿㼿㼠" xfId="64"/>
    <cellStyle name="㼿㼠" xfId="65"/>
    <cellStyle name="?" xfId="66"/>
    <cellStyle name="㼿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 topLeftCell="A1">
      <pane ySplit="3" topLeftCell="A4" activePane="bottomLeft" state="frozen"/>
      <selection pane="bottomLeft" activeCell="A3" sqref="A3"/>
    </sheetView>
  </sheetViews>
  <sheetFormatPr defaultColWidth="9.00390625" defaultRowHeight="13.5"/>
  <cols>
    <col min="1" max="1" width="6.875" style="0" customWidth="1"/>
    <col min="2" max="2" width="7.50390625" style="0" customWidth="1"/>
    <col min="3" max="3" width="7.375" style="0" customWidth="1"/>
    <col min="4" max="4" width="7.50390625" style="4" customWidth="1"/>
    <col min="5" max="5" width="8.75390625" style="0" customWidth="1"/>
    <col min="6" max="6" width="9.25390625" style="0" customWidth="1"/>
    <col min="7" max="7" width="9.875" style="0" customWidth="1"/>
    <col min="8" max="8" width="16.75390625" style="0" customWidth="1"/>
    <col min="9" max="9" width="9.375" style="0" customWidth="1"/>
    <col min="10" max="10" width="4.00390625" style="0" customWidth="1"/>
    <col min="11" max="11" width="5.625" style="0" customWidth="1"/>
    <col min="12" max="12" width="11.50390625" style="0" customWidth="1"/>
    <col min="13" max="13" width="11.125" style="0" customWidth="1"/>
    <col min="14" max="14" width="10.375" style="0" customWidth="1"/>
    <col min="15" max="15" width="5.75390625" style="0" customWidth="1"/>
    <col min="16" max="16" width="5.875" style="0" customWidth="1"/>
    <col min="17" max="17" width="12.625" style="0" bestFit="1" customWidth="1"/>
  </cols>
  <sheetData>
    <row r="1" spans="1:14" ht="30" customHeight="1">
      <c r="A1" s="5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  <c r="L1" s="6"/>
      <c r="M1" s="6"/>
      <c r="N1" s="5"/>
    </row>
    <row r="2" spans="1:16" ht="33.75" customHeight="1">
      <c r="A2" s="8" t="s">
        <v>1</v>
      </c>
      <c r="B2" s="8"/>
      <c r="C2" s="8"/>
      <c r="D2" s="8"/>
      <c r="E2" s="8"/>
      <c r="F2" s="9" t="s">
        <v>2</v>
      </c>
      <c r="G2" s="9"/>
      <c r="H2" s="10" t="s">
        <v>3</v>
      </c>
      <c r="I2" s="16"/>
      <c r="J2" s="16"/>
      <c r="K2" s="17"/>
      <c r="L2" s="18"/>
      <c r="M2" s="9" t="s">
        <v>4</v>
      </c>
      <c r="N2" s="17"/>
      <c r="O2" s="17"/>
      <c r="P2" s="17"/>
    </row>
    <row r="3" spans="1:16" s="1" customFormat="1" ht="72">
      <c r="A3" s="11" t="s">
        <v>5</v>
      </c>
      <c r="B3" s="11" t="s">
        <v>6</v>
      </c>
      <c r="C3" s="11" t="s">
        <v>7</v>
      </c>
      <c r="D3" s="12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9" t="s">
        <v>18</v>
      </c>
      <c r="O3" s="19" t="s">
        <v>19</v>
      </c>
      <c r="P3" s="19" t="s">
        <v>20</v>
      </c>
    </row>
    <row r="4" spans="1:17" s="2" customFormat="1" ht="57">
      <c r="A4" s="13" t="s">
        <v>21</v>
      </c>
      <c r="B4" s="13" t="s">
        <v>22</v>
      </c>
      <c r="C4" s="13" t="s">
        <v>23</v>
      </c>
      <c r="D4" s="13" t="s">
        <v>24</v>
      </c>
      <c r="E4" s="13" t="s">
        <v>25</v>
      </c>
      <c r="F4" s="13" t="s">
        <v>26</v>
      </c>
      <c r="G4" s="13" t="s">
        <v>27</v>
      </c>
      <c r="H4" s="13" t="s">
        <v>28</v>
      </c>
      <c r="I4" s="13" t="s">
        <v>29</v>
      </c>
      <c r="J4" s="20">
        <v>1</v>
      </c>
      <c r="K4" s="13" t="s">
        <v>30</v>
      </c>
      <c r="L4" s="21">
        <v>98000</v>
      </c>
      <c r="M4" s="21">
        <v>31500</v>
      </c>
      <c r="N4" s="21">
        <v>9340</v>
      </c>
      <c r="O4" s="13" t="s">
        <v>31</v>
      </c>
      <c r="P4" s="13" t="s">
        <v>31</v>
      </c>
      <c r="Q4" s="23"/>
    </row>
    <row r="5" spans="1:17" s="2" customFormat="1" ht="57">
      <c r="A5" s="13" t="s">
        <v>32</v>
      </c>
      <c r="B5" s="13" t="s">
        <v>22</v>
      </c>
      <c r="C5" s="13" t="s">
        <v>23</v>
      </c>
      <c r="D5" s="13" t="s">
        <v>24</v>
      </c>
      <c r="E5" s="13" t="s">
        <v>25</v>
      </c>
      <c r="F5" s="13" t="s">
        <v>33</v>
      </c>
      <c r="G5" s="13" t="s">
        <v>34</v>
      </c>
      <c r="H5" s="13" t="s">
        <v>28</v>
      </c>
      <c r="I5" s="13" t="s">
        <v>29</v>
      </c>
      <c r="J5" s="20">
        <v>1</v>
      </c>
      <c r="K5" s="13" t="s">
        <v>30</v>
      </c>
      <c r="L5" s="21">
        <v>100000</v>
      </c>
      <c r="M5" s="21">
        <v>35000</v>
      </c>
      <c r="N5" s="21">
        <v>9340</v>
      </c>
      <c r="O5" s="13" t="s">
        <v>31</v>
      </c>
      <c r="P5" s="13" t="s">
        <v>31</v>
      </c>
      <c r="Q5" s="23"/>
    </row>
    <row r="6" spans="1:17" s="2" customFormat="1" ht="57">
      <c r="A6" s="13" t="s">
        <v>35</v>
      </c>
      <c r="B6" s="13" t="s">
        <v>22</v>
      </c>
      <c r="C6" s="13" t="s">
        <v>23</v>
      </c>
      <c r="D6" s="13" t="s">
        <v>24</v>
      </c>
      <c r="E6" s="13" t="s">
        <v>25</v>
      </c>
      <c r="F6" s="13" t="s">
        <v>26</v>
      </c>
      <c r="G6" s="13" t="s">
        <v>36</v>
      </c>
      <c r="H6" s="13" t="s">
        <v>28</v>
      </c>
      <c r="I6" s="13" t="s">
        <v>29</v>
      </c>
      <c r="J6" s="20">
        <v>1</v>
      </c>
      <c r="K6" s="13" t="s">
        <v>30</v>
      </c>
      <c r="L6" s="21">
        <v>98000</v>
      </c>
      <c r="M6" s="21">
        <v>31500</v>
      </c>
      <c r="N6" s="21">
        <v>9340</v>
      </c>
      <c r="O6" s="13" t="s">
        <v>31</v>
      </c>
      <c r="P6" s="13" t="s">
        <v>31</v>
      </c>
      <c r="Q6" s="23"/>
    </row>
    <row r="7" spans="1:17" s="2" customFormat="1" ht="57">
      <c r="A7" s="13" t="s">
        <v>37</v>
      </c>
      <c r="B7" s="13" t="s">
        <v>38</v>
      </c>
      <c r="C7" s="13" t="s">
        <v>23</v>
      </c>
      <c r="D7" s="13" t="s">
        <v>39</v>
      </c>
      <c r="E7" s="13" t="s">
        <v>25</v>
      </c>
      <c r="F7" s="13" t="s">
        <v>33</v>
      </c>
      <c r="G7" s="13" t="s">
        <v>40</v>
      </c>
      <c r="H7" s="13" t="s">
        <v>28</v>
      </c>
      <c r="I7" s="13" t="s">
        <v>29</v>
      </c>
      <c r="J7" s="20">
        <v>1</v>
      </c>
      <c r="K7" s="13" t="s">
        <v>30</v>
      </c>
      <c r="L7" s="21">
        <v>117000</v>
      </c>
      <c r="M7" s="21">
        <v>35000</v>
      </c>
      <c r="N7" s="21">
        <v>9340</v>
      </c>
      <c r="O7" s="13" t="s">
        <v>31</v>
      </c>
      <c r="P7" s="13" t="s">
        <v>31</v>
      </c>
      <c r="Q7" s="23"/>
    </row>
    <row r="8" spans="1:17" s="2" customFormat="1" ht="57">
      <c r="A8" s="13" t="s">
        <v>41</v>
      </c>
      <c r="B8" s="13" t="s">
        <v>42</v>
      </c>
      <c r="C8" s="13" t="s">
        <v>23</v>
      </c>
      <c r="D8" s="13" t="s">
        <v>43</v>
      </c>
      <c r="E8" s="13" t="s">
        <v>25</v>
      </c>
      <c r="F8" s="13" t="s">
        <v>33</v>
      </c>
      <c r="G8" s="13" t="s">
        <v>44</v>
      </c>
      <c r="H8" s="13" t="s">
        <v>28</v>
      </c>
      <c r="I8" s="13" t="s">
        <v>29</v>
      </c>
      <c r="J8" s="20">
        <v>1</v>
      </c>
      <c r="K8" s="13" t="s">
        <v>30</v>
      </c>
      <c r="L8" s="21">
        <v>118000</v>
      </c>
      <c r="M8" s="21">
        <v>35000</v>
      </c>
      <c r="N8" s="21">
        <v>9340</v>
      </c>
      <c r="O8" s="13" t="s">
        <v>31</v>
      </c>
      <c r="P8" s="13" t="s">
        <v>31</v>
      </c>
      <c r="Q8" s="23"/>
    </row>
    <row r="9" spans="1:17" s="2" customFormat="1" ht="57">
      <c r="A9" s="13" t="s">
        <v>45</v>
      </c>
      <c r="B9" s="13" t="s">
        <v>42</v>
      </c>
      <c r="C9" s="13" t="s">
        <v>23</v>
      </c>
      <c r="D9" s="13" t="s">
        <v>43</v>
      </c>
      <c r="E9" s="13" t="s">
        <v>25</v>
      </c>
      <c r="F9" s="13" t="s">
        <v>33</v>
      </c>
      <c r="G9" s="13" t="s">
        <v>46</v>
      </c>
      <c r="H9" s="13" t="s">
        <v>28</v>
      </c>
      <c r="I9" s="13" t="s">
        <v>29</v>
      </c>
      <c r="J9" s="20">
        <v>1</v>
      </c>
      <c r="K9" s="13" t="s">
        <v>30</v>
      </c>
      <c r="L9" s="21">
        <v>118000</v>
      </c>
      <c r="M9" s="21">
        <v>35000</v>
      </c>
      <c r="N9" s="21">
        <v>9340</v>
      </c>
      <c r="O9" s="13" t="s">
        <v>31</v>
      </c>
      <c r="P9" s="13" t="s">
        <v>31</v>
      </c>
      <c r="Q9" s="23"/>
    </row>
    <row r="10" spans="1:16" s="3" customFormat="1" ht="43.5" customHeight="1">
      <c r="A10" s="14" t="s">
        <v>47</v>
      </c>
      <c r="B10" s="14"/>
      <c r="C10" s="14"/>
      <c r="D10" s="15"/>
      <c r="E10" s="14"/>
      <c r="F10" s="14"/>
      <c r="G10" s="14"/>
      <c r="H10" s="14"/>
      <c r="I10" s="14"/>
      <c r="J10" s="14">
        <f>SUM(J4:J9)</f>
        <v>6</v>
      </c>
      <c r="K10" s="14">
        <f aca="true" t="shared" si="0" ref="K10:P10">SUM(K4:K9)</f>
        <v>0</v>
      </c>
      <c r="L10" s="22">
        <f t="shared" si="0"/>
        <v>649000</v>
      </c>
      <c r="M10" s="22">
        <f t="shared" si="0"/>
        <v>203000</v>
      </c>
      <c r="N10" s="22">
        <f t="shared" si="0"/>
        <v>56040</v>
      </c>
      <c r="O10" s="22">
        <f t="shared" si="0"/>
        <v>0</v>
      </c>
      <c r="P10" s="22">
        <f t="shared" si="0"/>
        <v>0</v>
      </c>
    </row>
  </sheetData>
  <sheetProtection/>
  <mergeCells count="4">
    <mergeCell ref="A1:P1"/>
    <mergeCell ref="A2:E2"/>
    <mergeCell ref="F2:G2"/>
    <mergeCell ref="M2:P2"/>
  </mergeCells>
  <printOptions horizontalCentered="1"/>
  <pageMargins left="0.2361111111111111" right="0.2361111111111111" top="0.5548611111111111" bottom="0.3576388888888889" header="0.2986111111111111" footer="0.298611111111111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墨辰</cp:lastModifiedBy>
  <dcterms:created xsi:type="dcterms:W3CDTF">2006-09-13T11:21:51Z</dcterms:created>
  <dcterms:modified xsi:type="dcterms:W3CDTF">2024-03-01T03:40:50Z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E42AEF7CEF584325B4EBFB8B70626FF2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